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nonce" sheetId="1" r:id="rId1"/>
    <sheet name="Solution" sheetId="2" r:id="rId2"/>
  </sheets>
  <definedNames/>
  <calcPr fullCalcOnLoad="1"/>
</workbook>
</file>

<file path=xl/sharedStrings.xml><?xml version="1.0" encoding="utf-8"?>
<sst xmlns="http://schemas.openxmlformats.org/spreadsheetml/2006/main" count="68" uniqueCount="28">
  <si>
    <t>Noms</t>
  </si>
  <si>
    <t>Prénoms</t>
  </si>
  <si>
    <t>Sexe</t>
  </si>
  <si>
    <t>Date de naissance</t>
  </si>
  <si>
    <t>Année et mois</t>
  </si>
  <si>
    <t>Jour de la semaine</t>
  </si>
  <si>
    <t>Age</t>
  </si>
  <si>
    <t>Marc</t>
  </si>
  <si>
    <t>Mahé</t>
  </si>
  <si>
    <t>Dubois</t>
  </si>
  <si>
    <t>Kernwa</t>
  </si>
  <si>
    <t>Letco</t>
  </si>
  <si>
    <t>Fejou</t>
  </si>
  <si>
    <t>Duri</t>
  </si>
  <si>
    <t>Javeau</t>
  </si>
  <si>
    <t>Julien</t>
  </si>
  <si>
    <t>Nicolas</t>
  </si>
  <si>
    <t>Inés</t>
  </si>
  <si>
    <t>Anselme</t>
  </si>
  <si>
    <t>Renée</t>
  </si>
  <si>
    <t>Hélène</t>
  </si>
  <si>
    <t>Claude</t>
  </si>
  <si>
    <t>Sophie</t>
  </si>
  <si>
    <t>M</t>
  </si>
  <si>
    <t>F</t>
  </si>
  <si>
    <t>Moyenne d'âge de la gente masculine</t>
  </si>
  <si>
    <t>Moyenne d'âge de la gente féminine</t>
  </si>
  <si>
    <t>Moyenne d'âge de toutes les personnes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</si>
</sst>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"/>
    <numFmt numFmtId="166" formatCode="dddd"/>
    <numFmt numFmtId="167" formatCode="#,##0.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  <xf numFmtId="167" fontId="0" fillId="2" borderId="10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0" fontId="0" fillId="0" borderId="10" xfId="0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152400</xdr:rowOff>
    </xdr:from>
    <xdr:to>
      <xdr:col>4</xdr:col>
      <xdr:colOff>2314575</xdr:colOff>
      <xdr:row>23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04775" y="2419350"/>
          <a:ext cx="5257800" cy="14763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nombreuses combinaisons de fonctions dans ce problème aux apparences simples.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vous faudra utiliser également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opérations de bases.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G2-G9 AUJOURDHUI, 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E2-E9 CONCATENER, AUJOURDHUI, 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F2-F9 JOURSEM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D11-D12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SOMME.SI, NB.SI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D13 MOYENNE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36" sqref="E36"/>
    </sheetView>
  </sheetViews>
  <sheetFormatPr defaultColWidth="11.421875" defaultRowHeight="12.75"/>
  <cols>
    <col min="5" max="5" width="47.28125" style="0" customWidth="1"/>
    <col min="6" max="6" width="10.140625" style="0" bestFit="1" customWidth="1"/>
    <col min="7" max="7" width="6.7109375" style="0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/>
    </row>
    <row r="2" spans="1:7" ht="12.75">
      <c r="A2" s="2" t="s">
        <v>7</v>
      </c>
      <c r="B2" s="2" t="s">
        <v>15</v>
      </c>
      <c r="C2" s="3" t="s">
        <v>23</v>
      </c>
      <c r="D2" s="4">
        <v>25577</v>
      </c>
      <c r="E2" s="6"/>
      <c r="F2" s="7"/>
      <c r="G2" s="8"/>
    </row>
    <row r="3" spans="1:7" ht="12.75">
      <c r="A3" s="2" t="s">
        <v>8</v>
      </c>
      <c r="B3" s="2" t="s">
        <v>16</v>
      </c>
      <c r="C3" s="3" t="s">
        <v>23</v>
      </c>
      <c r="D3" s="4">
        <v>35307</v>
      </c>
      <c r="E3" s="6"/>
      <c r="F3" s="7"/>
      <c r="G3" s="8"/>
    </row>
    <row r="4" spans="1:7" ht="12.75">
      <c r="A4" s="2" t="s">
        <v>9</v>
      </c>
      <c r="B4" s="2" t="s">
        <v>17</v>
      </c>
      <c r="C4" s="3" t="s">
        <v>24</v>
      </c>
      <c r="D4" s="4">
        <v>11744</v>
      </c>
      <c r="E4" s="6"/>
      <c r="F4" s="7"/>
      <c r="G4" s="8"/>
    </row>
    <row r="5" spans="1:7" ht="12.75">
      <c r="A5" s="2" t="s">
        <v>10</v>
      </c>
      <c r="B5" s="2" t="s">
        <v>18</v>
      </c>
      <c r="C5" s="3" t="s">
        <v>23</v>
      </c>
      <c r="D5" s="4">
        <v>19834</v>
      </c>
      <c r="E5" s="6"/>
      <c r="F5" s="7"/>
      <c r="G5" s="8"/>
    </row>
    <row r="6" spans="1:7" ht="12.75">
      <c r="A6" s="2" t="s">
        <v>11</v>
      </c>
      <c r="B6" s="2" t="s">
        <v>19</v>
      </c>
      <c r="C6" s="3" t="s">
        <v>24</v>
      </c>
      <c r="D6" s="4">
        <v>23227</v>
      </c>
      <c r="E6" s="6"/>
      <c r="F6" s="7"/>
      <c r="G6" s="8"/>
    </row>
    <row r="7" spans="1:7" ht="12.75">
      <c r="A7" s="2" t="s">
        <v>12</v>
      </c>
      <c r="B7" s="2" t="s">
        <v>20</v>
      </c>
      <c r="C7" s="3" t="s">
        <v>24</v>
      </c>
      <c r="D7" s="4">
        <v>22326</v>
      </c>
      <c r="E7" s="6"/>
      <c r="F7" s="7"/>
      <c r="G7" s="8"/>
    </row>
    <row r="8" spans="1:7" ht="12.75">
      <c r="A8" s="2" t="s">
        <v>13</v>
      </c>
      <c r="B8" s="2" t="s">
        <v>21</v>
      </c>
      <c r="C8" s="3" t="s">
        <v>23</v>
      </c>
      <c r="D8" s="4">
        <v>20723</v>
      </c>
      <c r="E8" s="6"/>
      <c r="F8" s="7"/>
      <c r="G8" s="8"/>
    </row>
    <row r="9" spans="1:7" ht="12.75">
      <c r="A9" s="2" t="s">
        <v>14</v>
      </c>
      <c r="B9" s="2" t="s">
        <v>22</v>
      </c>
      <c r="C9" s="3" t="s">
        <v>24</v>
      </c>
      <c r="D9" s="4">
        <v>21093</v>
      </c>
      <c r="E9" s="6"/>
      <c r="F9" s="7"/>
      <c r="G9" s="8"/>
    </row>
    <row r="11" spans="1:4" ht="12.75">
      <c r="A11" s="10" t="s">
        <v>25</v>
      </c>
      <c r="B11" s="10"/>
      <c r="C11" s="10"/>
      <c r="D11" s="9"/>
    </row>
    <row r="12" spans="1:4" ht="12.75">
      <c r="A12" s="10" t="s">
        <v>26</v>
      </c>
      <c r="B12" s="10"/>
      <c r="C12" s="10"/>
      <c r="D12" s="9"/>
    </row>
    <row r="13" spans="1:4" ht="12.75">
      <c r="A13" s="10" t="s">
        <v>27</v>
      </c>
      <c r="B13" s="10"/>
      <c r="C13" s="10"/>
      <c r="D13" s="9"/>
    </row>
  </sheetData>
  <sheetProtection/>
  <mergeCells count="3">
    <mergeCell ref="A11:C11"/>
    <mergeCell ref="A12:C12"/>
    <mergeCell ref="A13:C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L40" sqref="L40"/>
    </sheetView>
  </sheetViews>
  <sheetFormatPr defaultColWidth="11.421875" defaultRowHeight="12.75"/>
  <cols>
    <col min="5" max="5" width="47.28125" style="0" customWidth="1"/>
    <col min="6" max="6" width="10.140625" style="0" bestFit="1" customWidth="1"/>
    <col min="7" max="7" width="6.7109375" style="0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/>
    </row>
    <row r="2" spans="1:7" ht="12.75">
      <c r="A2" s="2" t="s">
        <v>7</v>
      </c>
      <c r="B2" s="2" t="s">
        <v>15</v>
      </c>
      <c r="C2" s="3" t="s">
        <v>23</v>
      </c>
      <c r="D2" s="4">
        <v>25577</v>
      </c>
      <c r="E2" s="6" t="str">
        <f ca="1">CONCATENATE(INT((TODAY()-D2)/365.25)," ans et ",INT((((TODAY()-D2)/365.25)-INT((TODAY()-D2)/365.25))*365.25/30.43)," mois")</f>
        <v>43 ans et 8 mois</v>
      </c>
      <c r="F2" s="7">
        <f>WEEKDAY(D2,2)</f>
        <v>5</v>
      </c>
      <c r="G2" s="8">
        <f aca="true" ca="1" t="shared" si="0" ref="G2:G9">INT((TODAY()-D2)/365.25)</f>
        <v>43</v>
      </c>
    </row>
    <row r="3" spans="1:7" ht="12.75">
      <c r="A3" s="2" t="s">
        <v>8</v>
      </c>
      <c r="B3" s="2" t="s">
        <v>16</v>
      </c>
      <c r="C3" s="3" t="s">
        <v>23</v>
      </c>
      <c r="D3" s="4">
        <v>35307</v>
      </c>
      <c r="E3" s="6" t="str">
        <f aca="true" ca="1" t="shared" si="1" ref="E3:E9">CONCATENATE(INT((TODAY()-D3)/365.25)," ans et ",INT((((TODAY()-D3)/365.25)-INT((TODAY()-D3)/365.25))*365.25/30.43)," mois")</f>
        <v>17 ans et 0 mois</v>
      </c>
      <c r="F3" s="7">
        <f>WEEKDAY(D3,2)</f>
        <v>5</v>
      </c>
      <c r="G3" s="8">
        <f ca="1" t="shared" si="0"/>
        <v>17</v>
      </c>
    </row>
    <row r="4" spans="1:7" ht="12.75">
      <c r="A4" s="2" t="s">
        <v>9</v>
      </c>
      <c r="B4" s="2" t="s">
        <v>17</v>
      </c>
      <c r="C4" s="3" t="s">
        <v>24</v>
      </c>
      <c r="D4" s="4">
        <v>11744</v>
      </c>
      <c r="E4" s="6" t="str">
        <f ca="1" t="shared" si="1"/>
        <v>81 ans et 6 mois</v>
      </c>
      <c r="F4" s="7">
        <f aca="true" t="shared" si="2" ref="F4:F9">WEEKDAY(D4,2)</f>
        <v>4</v>
      </c>
      <c r="G4" s="8">
        <f ca="1" t="shared" si="0"/>
        <v>81</v>
      </c>
    </row>
    <row r="5" spans="1:7" ht="12.75">
      <c r="A5" s="2" t="s">
        <v>10</v>
      </c>
      <c r="B5" s="2" t="s">
        <v>18</v>
      </c>
      <c r="C5" s="3" t="s">
        <v>23</v>
      </c>
      <c r="D5" s="4">
        <v>19834</v>
      </c>
      <c r="E5" s="6" t="str">
        <f ca="1" t="shared" si="1"/>
        <v>59 ans et 5 mois</v>
      </c>
      <c r="F5" s="7">
        <f t="shared" si="2"/>
        <v>2</v>
      </c>
      <c r="G5" s="8">
        <f ca="1" t="shared" si="0"/>
        <v>59</v>
      </c>
    </row>
    <row r="6" spans="1:7" ht="12.75">
      <c r="A6" s="2" t="s">
        <v>11</v>
      </c>
      <c r="B6" s="2" t="s">
        <v>19</v>
      </c>
      <c r="C6" s="3" t="s">
        <v>24</v>
      </c>
      <c r="D6" s="4">
        <v>23227</v>
      </c>
      <c r="E6" s="6" t="str">
        <f ca="1" t="shared" si="1"/>
        <v>50 ans et 1 mois</v>
      </c>
      <c r="F6" s="7">
        <f t="shared" si="2"/>
        <v>7</v>
      </c>
      <c r="G6" s="8">
        <f ca="1" t="shared" si="0"/>
        <v>50</v>
      </c>
    </row>
    <row r="7" spans="1:7" ht="12.75">
      <c r="A7" s="2" t="s">
        <v>12</v>
      </c>
      <c r="B7" s="2" t="s">
        <v>20</v>
      </c>
      <c r="C7" s="3" t="s">
        <v>24</v>
      </c>
      <c r="D7" s="4">
        <v>22326</v>
      </c>
      <c r="E7" s="6" t="str">
        <f ca="1" t="shared" si="1"/>
        <v>52 ans et 7 mois</v>
      </c>
      <c r="F7" s="7">
        <f t="shared" si="2"/>
        <v>2</v>
      </c>
      <c r="G7" s="8">
        <f ca="1" t="shared" si="0"/>
        <v>52</v>
      </c>
    </row>
    <row r="8" spans="1:7" ht="12.75">
      <c r="A8" s="2" t="s">
        <v>13</v>
      </c>
      <c r="B8" s="2" t="s">
        <v>21</v>
      </c>
      <c r="C8" s="3" t="s">
        <v>23</v>
      </c>
      <c r="D8" s="4">
        <v>20723</v>
      </c>
      <c r="E8" s="6" t="str">
        <f ca="1" t="shared" si="1"/>
        <v>56 ans et 11 mois</v>
      </c>
      <c r="F8" s="7">
        <f t="shared" si="2"/>
        <v>2</v>
      </c>
      <c r="G8" s="8">
        <f ca="1" t="shared" si="0"/>
        <v>56</v>
      </c>
    </row>
    <row r="9" spans="1:7" ht="12.75">
      <c r="A9" s="2" t="s">
        <v>14</v>
      </c>
      <c r="B9" s="2" t="s">
        <v>22</v>
      </c>
      <c r="C9" s="3" t="s">
        <v>24</v>
      </c>
      <c r="D9" s="4">
        <v>21093</v>
      </c>
      <c r="E9" s="6" t="str">
        <f ca="1" t="shared" si="1"/>
        <v>55 ans et 11 mois</v>
      </c>
      <c r="F9" s="7">
        <f t="shared" si="2"/>
        <v>1</v>
      </c>
      <c r="G9" s="8">
        <f ca="1" t="shared" si="0"/>
        <v>55</v>
      </c>
    </row>
    <row r="11" spans="1:4" ht="12.75">
      <c r="A11" s="10" t="s">
        <v>25</v>
      </c>
      <c r="B11" s="10"/>
      <c r="C11" s="10"/>
      <c r="D11" s="9">
        <f>SUMIF($C$2:$C$9,"M",$G$2:$G$9)/COUNTIF($C$2:$C$9,"M")</f>
        <v>43.75</v>
      </c>
    </row>
    <row r="12" spans="1:4" ht="12.75">
      <c r="A12" s="10" t="s">
        <v>26</v>
      </c>
      <c r="B12" s="10"/>
      <c r="C12" s="10"/>
      <c r="D12" s="9">
        <f>SUMIF($C$2:$C$9,"F",$G$2:$G$9)/COUNTIF($C$2:$C$9,"F")</f>
        <v>59.5</v>
      </c>
    </row>
    <row r="13" spans="1:4" ht="12.75">
      <c r="A13" s="10" t="s">
        <v>27</v>
      </c>
      <c r="B13" s="10"/>
      <c r="C13" s="10"/>
      <c r="D13" s="9">
        <f>AVERAGE($G$2:$G$9)</f>
        <v>51.625</v>
      </c>
    </row>
  </sheetData>
  <sheetProtection/>
  <mergeCells count="3">
    <mergeCell ref="A13:C13"/>
    <mergeCell ref="A12:C12"/>
    <mergeCell ref="A11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clic-formation.net</dc:creator>
  <cp:keywords/>
  <dc:description/>
  <cp:lastModifiedBy>thierry</cp:lastModifiedBy>
  <dcterms:created xsi:type="dcterms:W3CDTF">2011-03-29T08:04:56Z</dcterms:created>
  <dcterms:modified xsi:type="dcterms:W3CDTF">2013-09-23T18:13:20Z</dcterms:modified>
  <cp:category/>
  <cp:version/>
  <cp:contentType/>
  <cp:contentStatus/>
</cp:coreProperties>
</file>