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-Form-1\Desktop\asca\excel-ul-21\2011-01\"/>
    </mc:Choice>
  </mc:AlternateContent>
  <xr:revisionPtr revIDLastSave="0" documentId="13_ncr:1_{1F3F8D1B-3632-485C-957D-B635F13EF2DF}" xr6:coauthVersionLast="45" xr6:coauthVersionMax="45" xr10:uidLastSave="{00000000-0000-0000-0000-000000000000}"/>
  <bookViews>
    <workbookView xWindow="1170" yWindow="1170" windowWidth="21600" windowHeight="11385" activeTab="1" xr2:uid="{00000000-000D-0000-FFFF-FFFF00000000}"/>
  </bookViews>
  <sheets>
    <sheet name="Analyse CA" sheetId="1" r:id="rId1"/>
    <sheet name="Graph-AnalyseCA" sheetId="2" r:id="rId2"/>
    <sheet name="Enon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C21" i="1"/>
  <c r="E20" i="1"/>
  <c r="C20" i="1"/>
  <c r="E19" i="1"/>
  <c r="C19" i="1"/>
  <c r="E18" i="1"/>
  <c r="F25" i="1" s="1"/>
  <c r="C18" i="1"/>
  <c r="G15" i="1"/>
  <c r="F15" i="1"/>
  <c r="E15" i="1"/>
  <c r="D15" i="1"/>
  <c r="C22" i="1" l="1"/>
  <c r="D22" i="1" s="1"/>
  <c r="F23" i="1"/>
  <c r="F24" i="1"/>
  <c r="E22" i="1"/>
  <c r="D19" i="1" l="1"/>
  <c r="D20" i="1"/>
  <c r="F22" i="1"/>
  <c r="F20" i="1"/>
  <c r="F18" i="1"/>
  <c r="F21" i="1"/>
  <c r="F19" i="1"/>
  <c r="D21" i="1"/>
  <c r="D18" i="1"/>
</calcChain>
</file>

<file path=xl/sharedStrings.xml><?xml version="1.0" encoding="utf-8"?>
<sst xmlns="http://schemas.openxmlformats.org/spreadsheetml/2006/main" count="78" uniqueCount="34">
  <si>
    <t>SUD INFORMATIQUE - CHIFFRE D'AFFAIRES (CA)</t>
  </si>
  <si>
    <t>DECADE :</t>
  </si>
  <si>
    <t>MOIS/AN :</t>
  </si>
  <si>
    <t>Dates</t>
  </si>
  <si>
    <t>Articles</t>
  </si>
  <si>
    <t>Quantités facturées</t>
  </si>
  <si>
    <t>Montant facturés par famille d'articles</t>
  </si>
  <si>
    <t>FORMATION</t>
  </si>
  <si>
    <t>INFO</t>
  </si>
  <si>
    <t>INSTAL</t>
  </si>
  <si>
    <t>LIBRAIRIE</t>
  </si>
  <si>
    <t>Appareil photo numérique</t>
  </si>
  <si>
    <t>Windows 7</t>
  </si>
  <si>
    <t>Ecran plat</t>
  </si>
  <si>
    <t>Paramétrage scanner</t>
  </si>
  <si>
    <t>Réseaux</t>
  </si>
  <si>
    <t>Sécurité informatique</t>
  </si>
  <si>
    <t>Souris sans fils</t>
  </si>
  <si>
    <t>Support Excel 2010</t>
  </si>
  <si>
    <t>Utiliser internet</t>
  </si>
  <si>
    <t>Webcam</t>
  </si>
  <si>
    <t>Word 2010</t>
  </si>
  <si>
    <t>SUD INFORMATIQUE - RECAPITULATIF CA</t>
  </si>
  <si>
    <t>Familles</t>
  </si>
  <si>
    <t>Factures émises</t>
  </si>
  <si>
    <t>CA par famille</t>
  </si>
  <si>
    <t>Nombres</t>
  </si>
  <si>
    <t>%</t>
  </si>
  <si>
    <t>Montants</t>
  </si>
  <si>
    <t>Total</t>
  </si>
  <si>
    <t>CA MAXimum (1)</t>
  </si>
  <si>
    <t>CA MINimum (1)</t>
  </si>
  <si>
    <t>CA MOYen (1)</t>
  </si>
  <si>
    <t>(1) Des montants 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</si>
</sst>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mmm\-yy;@"/>
    <numFmt numFmtId="165" formatCode="[$-40C]d\-m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3" fillId="0" borderId="0" xfId="0" applyFont="1"/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/>
    <xf numFmtId="0" fontId="3" fillId="0" borderId="1" xfId="0" applyFont="1" applyBorder="1" applyAlignment="1">
      <alignment horizontal="left" indent="1"/>
    </xf>
    <xf numFmtId="3" fontId="3" fillId="0" borderId="1" xfId="0" applyNumberFormat="1" applyFont="1" applyBorder="1" applyAlignment="1">
      <alignment horizontal="right" indent="2"/>
    </xf>
    <xf numFmtId="3" fontId="3" fillId="0" borderId="1" xfId="0" applyNumberFormat="1" applyFont="1" applyBorder="1" applyAlignment="1">
      <alignment horizontal="right" indent="1"/>
    </xf>
    <xf numFmtId="0" fontId="3" fillId="0" borderId="1" xfId="0" applyFont="1" applyBorder="1"/>
    <xf numFmtId="0" fontId="3" fillId="0" borderId="1" xfId="0" applyFont="1" applyBorder="1" applyAlignment="1">
      <alignment horizontal="right" indent="1"/>
    </xf>
    <xf numFmtId="0" fontId="3" fillId="0" borderId="1" xfId="0" applyFont="1" applyBorder="1" applyAlignment="1">
      <alignment horizontal="right" indent="2"/>
    </xf>
    <xf numFmtId="0" fontId="4" fillId="0" borderId="1" xfId="0" applyFont="1" applyBorder="1"/>
    <xf numFmtId="3" fontId="3" fillId="2" borderId="1" xfId="0" applyNumberFormat="1" applyFont="1" applyFill="1" applyBorder="1" applyAlignment="1">
      <alignment horizontal="right" indent="1"/>
    </xf>
    <xf numFmtId="10" fontId="5" fillId="2" borderId="1" xfId="1" applyNumberFormat="1" applyFont="1" applyFill="1" applyBorder="1" applyAlignment="1">
      <alignment horizontal="right" indent="1"/>
    </xf>
    <xf numFmtId="3" fontId="5" fillId="2" borderId="1" xfId="0" applyNumberFormat="1" applyFont="1" applyFill="1" applyBorder="1" applyAlignment="1">
      <alignment horizontal="right" indent="1"/>
    </xf>
    <xf numFmtId="3" fontId="5" fillId="2" borderId="1" xfId="1" applyNumberFormat="1" applyFont="1" applyFill="1" applyBorder="1" applyAlignment="1">
      <alignment horizontal="right" indent="1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CA PAR FAMILLE D'ARTICLES - SUDINFO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CA par famille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FORMATION</c:v>
              </c:pt>
              <c:pt idx="1">
                <c:v>INFO</c:v>
              </c:pt>
              <c:pt idx="2">
                <c:v>INSTAL</c:v>
              </c:pt>
              <c:pt idx="3">
                <c:v>LIBRAIRIE</c:v>
              </c:pt>
            </c:strLit>
          </c:cat>
          <c:val>
            <c:numLit>
              <c:formatCode>General</c:formatCode>
              <c:ptCount val="4"/>
              <c:pt idx="0">
                <c:v>0.2727</c:v>
              </c:pt>
              <c:pt idx="1">
                <c:v>0.36359999999999998</c:v>
              </c:pt>
              <c:pt idx="2">
                <c:v>0.18179999999999999</c:v>
              </c:pt>
              <c:pt idx="3">
                <c:v>0.18179999999999999</c:v>
              </c:pt>
            </c:numLit>
          </c:val>
          <c:extLst>
            <c:ext xmlns:c16="http://schemas.microsoft.com/office/drawing/2014/chart" uri="{C3380CC4-5D6E-409C-BE32-E72D297353CC}">
              <c16:uniqueId val="{00000000-9F91-4A3F-826F-61B013CD46C3}"/>
            </c:ext>
          </c:extLst>
        </c:ser>
        <c:ser>
          <c:idx val="1"/>
          <c:order val="1"/>
          <c:tx>
            <c:v>Factures émises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4"/>
              <c:pt idx="0">
                <c:v>FORMATION</c:v>
              </c:pt>
              <c:pt idx="1">
                <c:v>INFO</c:v>
              </c:pt>
              <c:pt idx="2">
                <c:v>INSTAL</c:v>
              </c:pt>
              <c:pt idx="3">
                <c:v>LIBRAIRIE</c:v>
              </c:pt>
            </c:strLit>
          </c:cat>
          <c:val>
            <c:numLit>
              <c:formatCode>General</c:formatCode>
              <c:ptCount val="4"/>
              <c:pt idx="0">
                <c:v>0.64090000000000003</c:v>
              </c:pt>
              <c:pt idx="1">
                <c:v>0.2823</c:v>
              </c:pt>
              <c:pt idx="2">
                <c:v>5.11E-2</c:v>
              </c:pt>
              <c:pt idx="3">
                <c:v>2.5600000000000001E-2</c:v>
              </c:pt>
            </c:numLit>
          </c:val>
          <c:extLst>
            <c:ext xmlns:c16="http://schemas.microsoft.com/office/drawing/2014/chart" uri="{C3380CC4-5D6E-409C-BE32-E72D297353CC}">
              <c16:uniqueId val="{00000001-9F91-4A3F-826F-61B013CD4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9453888"/>
        <c:axId val="1"/>
      </c:barChart>
      <c:catAx>
        <c:axId val="1149453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4945388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1000" y="762000"/>
    <xdr:ext cx="9147969" cy="5655469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245DA28-8F57-4854-98C7-7A750CFEB3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opLeftCell="A10" workbookViewId="0">
      <selection sqref="A1:XFD1048576"/>
    </sheetView>
  </sheetViews>
  <sheetFormatPr baseColWidth="10" defaultRowHeight="18.75" x14ac:dyDescent="0.3"/>
  <cols>
    <col min="1" max="1" width="10.42578125" style="4" bestFit="1" customWidth="1"/>
    <col min="2" max="2" width="32" style="4" bestFit="1" customWidth="1"/>
    <col min="3" max="3" width="23.140625" style="4" bestFit="1" customWidth="1"/>
    <col min="4" max="4" width="15.42578125" style="4" bestFit="1" customWidth="1"/>
    <col min="5" max="5" width="12" style="4" bestFit="1" customWidth="1"/>
    <col min="6" max="6" width="13.5703125" style="4" bestFit="1" customWidth="1"/>
    <col min="7" max="7" width="12.140625" style="4" bestFit="1" customWidth="1"/>
    <col min="8" max="248" width="11.42578125" style="4"/>
    <col min="249" max="249" width="7.28515625" style="4" bestFit="1" customWidth="1"/>
    <col min="250" max="250" width="23.85546875" style="4" customWidth="1"/>
    <col min="251" max="251" width="10.7109375" style="4" customWidth="1"/>
    <col min="252" max="255" width="12.7109375" style="4" customWidth="1"/>
    <col min="256" max="504" width="11.42578125" style="4"/>
    <col min="505" max="505" width="7.28515625" style="4" bestFit="1" customWidth="1"/>
    <col min="506" max="506" width="23.85546875" style="4" customWidth="1"/>
    <col min="507" max="507" width="10.7109375" style="4" customWidth="1"/>
    <col min="508" max="511" width="12.7109375" style="4" customWidth="1"/>
    <col min="512" max="760" width="11.42578125" style="4"/>
    <col min="761" max="761" width="7.28515625" style="4" bestFit="1" customWidth="1"/>
    <col min="762" max="762" width="23.85546875" style="4" customWidth="1"/>
    <col min="763" max="763" width="10.7109375" style="4" customWidth="1"/>
    <col min="764" max="767" width="12.7109375" style="4" customWidth="1"/>
    <col min="768" max="1016" width="11.42578125" style="4"/>
    <col min="1017" max="1017" width="7.28515625" style="4" bestFit="1" customWidth="1"/>
    <col min="1018" max="1018" width="23.85546875" style="4" customWidth="1"/>
    <col min="1019" max="1019" width="10.7109375" style="4" customWidth="1"/>
    <col min="1020" max="1023" width="12.7109375" style="4" customWidth="1"/>
    <col min="1024" max="1272" width="11.42578125" style="4"/>
    <col min="1273" max="1273" width="7.28515625" style="4" bestFit="1" customWidth="1"/>
    <col min="1274" max="1274" width="23.85546875" style="4" customWidth="1"/>
    <col min="1275" max="1275" width="10.7109375" style="4" customWidth="1"/>
    <col min="1276" max="1279" width="12.7109375" style="4" customWidth="1"/>
    <col min="1280" max="1528" width="11.42578125" style="4"/>
    <col min="1529" max="1529" width="7.28515625" style="4" bestFit="1" customWidth="1"/>
    <col min="1530" max="1530" width="23.85546875" style="4" customWidth="1"/>
    <col min="1531" max="1531" width="10.7109375" style="4" customWidth="1"/>
    <col min="1532" max="1535" width="12.7109375" style="4" customWidth="1"/>
    <col min="1536" max="1784" width="11.42578125" style="4"/>
    <col min="1785" max="1785" width="7.28515625" style="4" bestFit="1" customWidth="1"/>
    <col min="1786" max="1786" width="23.85546875" style="4" customWidth="1"/>
    <col min="1787" max="1787" width="10.7109375" style="4" customWidth="1"/>
    <col min="1788" max="1791" width="12.7109375" style="4" customWidth="1"/>
    <col min="1792" max="2040" width="11.42578125" style="4"/>
    <col min="2041" max="2041" width="7.28515625" style="4" bestFit="1" customWidth="1"/>
    <col min="2042" max="2042" width="23.85546875" style="4" customWidth="1"/>
    <col min="2043" max="2043" width="10.7109375" style="4" customWidth="1"/>
    <col min="2044" max="2047" width="12.7109375" style="4" customWidth="1"/>
    <col min="2048" max="2296" width="11.42578125" style="4"/>
    <col min="2297" max="2297" width="7.28515625" style="4" bestFit="1" customWidth="1"/>
    <col min="2298" max="2298" width="23.85546875" style="4" customWidth="1"/>
    <col min="2299" max="2299" width="10.7109375" style="4" customWidth="1"/>
    <col min="2300" max="2303" width="12.7109375" style="4" customWidth="1"/>
    <col min="2304" max="2552" width="11.42578125" style="4"/>
    <col min="2553" max="2553" width="7.28515625" style="4" bestFit="1" customWidth="1"/>
    <col min="2554" max="2554" width="23.85546875" style="4" customWidth="1"/>
    <col min="2555" max="2555" width="10.7109375" style="4" customWidth="1"/>
    <col min="2556" max="2559" width="12.7109375" style="4" customWidth="1"/>
    <col min="2560" max="2808" width="11.42578125" style="4"/>
    <col min="2809" max="2809" width="7.28515625" style="4" bestFit="1" customWidth="1"/>
    <col min="2810" max="2810" width="23.85546875" style="4" customWidth="1"/>
    <col min="2811" max="2811" width="10.7109375" style="4" customWidth="1"/>
    <col min="2812" max="2815" width="12.7109375" style="4" customWidth="1"/>
    <col min="2816" max="3064" width="11.42578125" style="4"/>
    <col min="3065" max="3065" width="7.28515625" style="4" bestFit="1" customWidth="1"/>
    <col min="3066" max="3066" width="23.85546875" style="4" customWidth="1"/>
    <col min="3067" max="3067" width="10.7109375" style="4" customWidth="1"/>
    <col min="3068" max="3071" width="12.7109375" style="4" customWidth="1"/>
    <col min="3072" max="3320" width="11.42578125" style="4"/>
    <col min="3321" max="3321" width="7.28515625" style="4" bestFit="1" customWidth="1"/>
    <col min="3322" max="3322" width="23.85546875" style="4" customWidth="1"/>
    <col min="3323" max="3323" width="10.7109375" style="4" customWidth="1"/>
    <col min="3324" max="3327" width="12.7109375" style="4" customWidth="1"/>
    <col min="3328" max="3576" width="11.42578125" style="4"/>
    <col min="3577" max="3577" width="7.28515625" style="4" bestFit="1" customWidth="1"/>
    <col min="3578" max="3578" width="23.85546875" style="4" customWidth="1"/>
    <col min="3579" max="3579" width="10.7109375" style="4" customWidth="1"/>
    <col min="3580" max="3583" width="12.7109375" style="4" customWidth="1"/>
    <col min="3584" max="3832" width="11.42578125" style="4"/>
    <col min="3833" max="3833" width="7.28515625" style="4" bestFit="1" customWidth="1"/>
    <col min="3834" max="3834" width="23.85546875" style="4" customWidth="1"/>
    <col min="3835" max="3835" width="10.7109375" style="4" customWidth="1"/>
    <col min="3836" max="3839" width="12.7109375" style="4" customWidth="1"/>
    <col min="3840" max="4088" width="11.42578125" style="4"/>
    <col min="4089" max="4089" width="7.28515625" style="4" bestFit="1" customWidth="1"/>
    <col min="4090" max="4090" width="23.85546875" style="4" customWidth="1"/>
    <col min="4091" max="4091" width="10.7109375" style="4" customWidth="1"/>
    <col min="4092" max="4095" width="12.7109375" style="4" customWidth="1"/>
    <col min="4096" max="4344" width="11.42578125" style="4"/>
    <col min="4345" max="4345" width="7.28515625" style="4" bestFit="1" customWidth="1"/>
    <col min="4346" max="4346" width="23.85546875" style="4" customWidth="1"/>
    <col min="4347" max="4347" width="10.7109375" style="4" customWidth="1"/>
    <col min="4348" max="4351" width="12.7109375" style="4" customWidth="1"/>
    <col min="4352" max="4600" width="11.42578125" style="4"/>
    <col min="4601" max="4601" width="7.28515625" style="4" bestFit="1" customWidth="1"/>
    <col min="4602" max="4602" width="23.85546875" style="4" customWidth="1"/>
    <col min="4603" max="4603" width="10.7109375" style="4" customWidth="1"/>
    <col min="4604" max="4607" width="12.7109375" style="4" customWidth="1"/>
    <col min="4608" max="4856" width="11.42578125" style="4"/>
    <col min="4857" max="4857" width="7.28515625" style="4" bestFit="1" customWidth="1"/>
    <col min="4858" max="4858" width="23.85546875" style="4" customWidth="1"/>
    <col min="4859" max="4859" width="10.7109375" style="4" customWidth="1"/>
    <col min="4860" max="4863" width="12.7109375" style="4" customWidth="1"/>
    <col min="4864" max="5112" width="11.42578125" style="4"/>
    <col min="5113" max="5113" width="7.28515625" style="4" bestFit="1" customWidth="1"/>
    <col min="5114" max="5114" width="23.85546875" style="4" customWidth="1"/>
    <col min="5115" max="5115" width="10.7109375" style="4" customWidth="1"/>
    <col min="5116" max="5119" width="12.7109375" style="4" customWidth="1"/>
    <col min="5120" max="5368" width="11.42578125" style="4"/>
    <col min="5369" max="5369" width="7.28515625" style="4" bestFit="1" customWidth="1"/>
    <col min="5370" max="5370" width="23.85546875" style="4" customWidth="1"/>
    <col min="5371" max="5371" width="10.7109375" style="4" customWidth="1"/>
    <col min="5372" max="5375" width="12.7109375" style="4" customWidth="1"/>
    <col min="5376" max="5624" width="11.42578125" style="4"/>
    <col min="5625" max="5625" width="7.28515625" style="4" bestFit="1" customWidth="1"/>
    <col min="5626" max="5626" width="23.85546875" style="4" customWidth="1"/>
    <col min="5627" max="5627" width="10.7109375" style="4" customWidth="1"/>
    <col min="5628" max="5631" width="12.7109375" style="4" customWidth="1"/>
    <col min="5632" max="5880" width="11.42578125" style="4"/>
    <col min="5881" max="5881" width="7.28515625" style="4" bestFit="1" customWidth="1"/>
    <col min="5882" max="5882" width="23.85546875" style="4" customWidth="1"/>
    <col min="5883" max="5883" width="10.7109375" style="4" customWidth="1"/>
    <col min="5884" max="5887" width="12.7109375" style="4" customWidth="1"/>
    <col min="5888" max="6136" width="11.42578125" style="4"/>
    <col min="6137" max="6137" width="7.28515625" style="4" bestFit="1" customWidth="1"/>
    <col min="6138" max="6138" width="23.85546875" style="4" customWidth="1"/>
    <col min="6139" max="6139" width="10.7109375" style="4" customWidth="1"/>
    <col min="6140" max="6143" width="12.7109375" style="4" customWidth="1"/>
    <col min="6144" max="6392" width="11.42578125" style="4"/>
    <col min="6393" max="6393" width="7.28515625" style="4" bestFit="1" customWidth="1"/>
    <col min="6394" max="6394" width="23.85546875" style="4" customWidth="1"/>
    <col min="6395" max="6395" width="10.7109375" style="4" customWidth="1"/>
    <col min="6396" max="6399" width="12.7109375" style="4" customWidth="1"/>
    <col min="6400" max="6648" width="11.42578125" style="4"/>
    <col min="6649" max="6649" width="7.28515625" style="4" bestFit="1" customWidth="1"/>
    <col min="6650" max="6650" width="23.85546875" style="4" customWidth="1"/>
    <col min="6651" max="6651" width="10.7109375" style="4" customWidth="1"/>
    <col min="6652" max="6655" width="12.7109375" style="4" customWidth="1"/>
    <col min="6656" max="6904" width="11.42578125" style="4"/>
    <col min="6905" max="6905" width="7.28515625" style="4" bestFit="1" customWidth="1"/>
    <col min="6906" max="6906" width="23.85546875" style="4" customWidth="1"/>
    <col min="6907" max="6907" width="10.7109375" style="4" customWidth="1"/>
    <col min="6908" max="6911" width="12.7109375" style="4" customWidth="1"/>
    <col min="6912" max="7160" width="11.42578125" style="4"/>
    <col min="7161" max="7161" width="7.28515625" style="4" bestFit="1" customWidth="1"/>
    <col min="7162" max="7162" width="23.85546875" style="4" customWidth="1"/>
    <col min="7163" max="7163" width="10.7109375" style="4" customWidth="1"/>
    <col min="7164" max="7167" width="12.7109375" style="4" customWidth="1"/>
    <col min="7168" max="7416" width="11.42578125" style="4"/>
    <col min="7417" max="7417" width="7.28515625" style="4" bestFit="1" customWidth="1"/>
    <col min="7418" max="7418" width="23.85546875" style="4" customWidth="1"/>
    <col min="7419" max="7419" width="10.7109375" style="4" customWidth="1"/>
    <col min="7420" max="7423" width="12.7109375" style="4" customWidth="1"/>
    <col min="7424" max="7672" width="11.42578125" style="4"/>
    <col min="7673" max="7673" width="7.28515625" style="4" bestFit="1" customWidth="1"/>
    <col min="7674" max="7674" width="23.85546875" style="4" customWidth="1"/>
    <col min="7675" max="7675" width="10.7109375" style="4" customWidth="1"/>
    <col min="7676" max="7679" width="12.7109375" style="4" customWidth="1"/>
    <col min="7680" max="7928" width="11.42578125" style="4"/>
    <col min="7929" max="7929" width="7.28515625" style="4" bestFit="1" customWidth="1"/>
    <col min="7930" max="7930" width="23.85546875" style="4" customWidth="1"/>
    <col min="7931" max="7931" width="10.7109375" style="4" customWidth="1"/>
    <col min="7932" max="7935" width="12.7109375" style="4" customWidth="1"/>
    <col min="7936" max="8184" width="11.42578125" style="4"/>
    <col min="8185" max="8185" width="7.28515625" style="4" bestFit="1" customWidth="1"/>
    <col min="8186" max="8186" width="23.85546875" style="4" customWidth="1"/>
    <col min="8187" max="8187" width="10.7109375" style="4" customWidth="1"/>
    <col min="8188" max="8191" width="12.7109375" style="4" customWidth="1"/>
    <col min="8192" max="8440" width="11.42578125" style="4"/>
    <col min="8441" max="8441" width="7.28515625" style="4" bestFit="1" customWidth="1"/>
    <col min="8442" max="8442" width="23.85546875" style="4" customWidth="1"/>
    <col min="8443" max="8443" width="10.7109375" style="4" customWidth="1"/>
    <col min="8444" max="8447" width="12.7109375" style="4" customWidth="1"/>
    <col min="8448" max="8696" width="11.42578125" style="4"/>
    <col min="8697" max="8697" width="7.28515625" style="4" bestFit="1" customWidth="1"/>
    <col min="8698" max="8698" width="23.85546875" style="4" customWidth="1"/>
    <col min="8699" max="8699" width="10.7109375" style="4" customWidth="1"/>
    <col min="8700" max="8703" width="12.7109375" style="4" customWidth="1"/>
    <col min="8704" max="8952" width="11.42578125" style="4"/>
    <col min="8953" max="8953" width="7.28515625" style="4" bestFit="1" customWidth="1"/>
    <col min="8954" max="8954" width="23.85546875" style="4" customWidth="1"/>
    <col min="8955" max="8955" width="10.7109375" style="4" customWidth="1"/>
    <col min="8956" max="8959" width="12.7109375" style="4" customWidth="1"/>
    <col min="8960" max="9208" width="11.42578125" style="4"/>
    <col min="9209" max="9209" width="7.28515625" style="4" bestFit="1" customWidth="1"/>
    <col min="9210" max="9210" width="23.85546875" style="4" customWidth="1"/>
    <col min="9211" max="9211" width="10.7109375" style="4" customWidth="1"/>
    <col min="9212" max="9215" width="12.7109375" style="4" customWidth="1"/>
    <col min="9216" max="9464" width="11.42578125" style="4"/>
    <col min="9465" max="9465" width="7.28515625" style="4" bestFit="1" customWidth="1"/>
    <col min="9466" max="9466" width="23.85546875" style="4" customWidth="1"/>
    <col min="9467" max="9467" width="10.7109375" style="4" customWidth="1"/>
    <col min="9468" max="9471" width="12.7109375" style="4" customWidth="1"/>
    <col min="9472" max="9720" width="11.42578125" style="4"/>
    <col min="9721" max="9721" width="7.28515625" style="4" bestFit="1" customWidth="1"/>
    <col min="9722" max="9722" width="23.85546875" style="4" customWidth="1"/>
    <col min="9723" max="9723" width="10.7109375" style="4" customWidth="1"/>
    <col min="9724" max="9727" width="12.7109375" style="4" customWidth="1"/>
    <col min="9728" max="9976" width="11.42578125" style="4"/>
    <col min="9977" max="9977" width="7.28515625" style="4" bestFit="1" customWidth="1"/>
    <col min="9978" max="9978" width="23.85546875" style="4" customWidth="1"/>
    <col min="9979" max="9979" width="10.7109375" style="4" customWidth="1"/>
    <col min="9980" max="9983" width="12.7109375" style="4" customWidth="1"/>
    <col min="9984" max="10232" width="11.42578125" style="4"/>
    <col min="10233" max="10233" width="7.28515625" style="4" bestFit="1" customWidth="1"/>
    <col min="10234" max="10234" width="23.85546875" style="4" customWidth="1"/>
    <col min="10235" max="10235" width="10.7109375" style="4" customWidth="1"/>
    <col min="10236" max="10239" width="12.7109375" style="4" customWidth="1"/>
    <col min="10240" max="10488" width="11.42578125" style="4"/>
    <col min="10489" max="10489" width="7.28515625" style="4" bestFit="1" customWidth="1"/>
    <col min="10490" max="10490" width="23.85546875" style="4" customWidth="1"/>
    <col min="10491" max="10491" width="10.7109375" style="4" customWidth="1"/>
    <col min="10492" max="10495" width="12.7109375" style="4" customWidth="1"/>
    <col min="10496" max="10744" width="11.42578125" style="4"/>
    <col min="10745" max="10745" width="7.28515625" style="4" bestFit="1" customWidth="1"/>
    <col min="10746" max="10746" width="23.85546875" style="4" customWidth="1"/>
    <col min="10747" max="10747" width="10.7109375" style="4" customWidth="1"/>
    <col min="10748" max="10751" width="12.7109375" style="4" customWidth="1"/>
    <col min="10752" max="11000" width="11.42578125" style="4"/>
    <col min="11001" max="11001" width="7.28515625" style="4" bestFit="1" customWidth="1"/>
    <col min="11002" max="11002" width="23.85546875" style="4" customWidth="1"/>
    <col min="11003" max="11003" width="10.7109375" style="4" customWidth="1"/>
    <col min="11004" max="11007" width="12.7109375" style="4" customWidth="1"/>
    <col min="11008" max="11256" width="11.42578125" style="4"/>
    <col min="11257" max="11257" width="7.28515625" style="4" bestFit="1" customWidth="1"/>
    <col min="11258" max="11258" width="23.85546875" style="4" customWidth="1"/>
    <col min="11259" max="11259" width="10.7109375" style="4" customWidth="1"/>
    <col min="11260" max="11263" width="12.7109375" style="4" customWidth="1"/>
    <col min="11264" max="11512" width="11.42578125" style="4"/>
    <col min="11513" max="11513" width="7.28515625" style="4" bestFit="1" customWidth="1"/>
    <col min="11514" max="11514" width="23.85546875" style="4" customWidth="1"/>
    <col min="11515" max="11515" width="10.7109375" style="4" customWidth="1"/>
    <col min="11516" max="11519" width="12.7109375" style="4" customWidth="1"/>
    <col min="11520" max="11768" width="11.42578125" style="4"/>
    <col min="11769" max="11769" width="7.28515625" style="4" bestFit="1" customWidth="1"/>
    <col min="11770" max="11770" width="23.85546875" style="4" customWidth="1"/>
    <col min="11771" max="11771" width="10.7109375" style="4" customWidth="1"/>
    <col min="11772" max="11775" width="12.7109375" style="4" customWidth="1"/>
    <col min="11776" max="12024" width="11.42578125" style="4"/>
    <col min="12025" max="12025" width="7.28515625" style="4" bestFit="1" customWidth="1"/>
    <col min="12026" max="12026" width="23.85546875" style="4" customWidth="1"/>
    <col min="12027" max="12027" width="10.7109375" style="4" customWidth="1"/>
    <col min="12028" max="12031" width="12.7109375" style="4" customWidth="1"/>
    <col min="12032" max="12280" width="11.42578125" style="4"/>
    <col min="12281" max="12281" width="7.28515625" style="4" bestFit="1" customWidth="1"/>
    <col min="12282" max="12282" width="23.85546875" style="4" customWidth="1"/>
    <col min="12283" max="12283" width="10.7109375" style="4" customWidth="1"/>
    <col min="12284" max="12287" width="12.7109375" style="4" customWidth="1"/>
    <col min="12288" max="12536" width="11.42578125" style="4"/>
    <col min="12537" max="12537" width="7.28515625" style="4" bestFit="1" customWidth="1"/>
    <col min="12538" max="12538" width="23.85546875" style="4" customWidth="1"/>
    <col min="12539" max="12539" width="10.7109375" style="4" customWidth="1"/>
    <col min="12540" max="12543" width="12.7109375" style="4" customWidth="1"/>
    <col min="12544" max="12792" width="11.42578125" style="4"/>
    <col min="12793" max="12793" width="7.28515625" style="4" bestFit="1" customWidth="1"/>
    <col min="12794" max="12794" width="23.85546875" style="4" customWidth="1"/>
    <col min="12795" max="12795" width="10.7109375" style="4" customWidth="1"/>
    <col min="12796" max="12799" width="12.7109375" style="4" customWidth="1"/>
    <col min="12800" max="13048" width="11.42578125" style="4"/>
    <col min="13049" max="13049" width="7.28515625" style="4" bestFit="1" customWidth="1"/>
    <col min="13050" max="13050" width="23.85546875" style="4" customWidth="1"/>
    <col min="13051" max="13051" width="10.7109375" style="4" customWidth="1"/>
    <col min="13052" max="13055" width="12.7109375" style="4" customWidth="1"/>
    <col min="13056" max="13304" width="11.42578125" style="4"/>
    <col min="13305" max="13305" width="7.28515625" style="4" bestFit="1" customWidth="1"/>
    <col min="13306" max="13306" width="23.85546875" style="4" customWidth="1"/>
    <col min="13307" max="13307" width="10.7109375" style="4" customWidth="1"/>
    <col min="13308" max="13311" width="12.7109375" style="4" customWidth="1"/>
    <col min="13312" max="13560" width="11.42578125" style="4"/>
    <col min="13561" max="13561" width="7.28515625" style="4" bestFit="1" customWidth="1"/>
    <col min="13562" max="13562" width="23.85546875" style="4" customWidth="1"/>
    <col min="13563" max="13563" width="10.7109375" style="4" customWidth="1"/>
    <col min="13564" max="13567" width="12.7109375" style="4" customWidth="1"/>
    <col min="13568" max="13816" width="11.42578125" style="4"/>
    <col min="13817" max="13817" width="7.28515625" style="4" bestFit="1" customWidth="1"/>
    <col min="13818" max="13818" width="23.85546875" style="4" customWidth="1"/>
    <col min="13819" max="13819" width="10.7109375" style="4" customWidth="1"/>
    <col min="13820" max="13823" width="12.7109375" style="4" customWidth="1"/>
    <col min="13824" max="14072" width="11.42578125" style="4"/>
    <col min="14073" max="14073" width="7.28515625" style="4" bestFit="1" customWidth="1"/>
    <col min="14074" max="14074" width="23.85546875" style="4" customWidth="1"/>
    <col min="14075" max="14075" width="10.7109375" style="4" customWidth="1"/>
    <col min="14076" max="14079" width="12.7109375" style="4" customWidth="1"/>
    <col min="14080" max="14328" width="11.42578125" style="4"/>
    <col min="14329" max="14329" width="7.28515625" style="4" bestFit="1" customWidth="1"/>
    <col min="14330" max="14330" width="23.85546875" style="4" customWidth="1"/>
    <col min="14331" max="14331" width="10.7109375" style="4" customWidth="1"/>
    <col min="14332" max="14335" width="12.7109375" style="4" customWidth="1"/>
    <col min="14336" max="14584" width="11.42578125" style="4"/>
    <col min="14585" max="14585" width="7.28515625" style="4" bestFit="1" customWidth="1"/>
    <col min="14586" max="14586" width="23.85546875" style="4" customWidth="1"/>
    <col min="14587" max="14587" width="10.7109375" style="4" customWidth="1"/>
    <col min="14588" max="14591" width="12.7109375" style="4" customWidth="1"/>
    <col min="14592" max="14840" width="11.42578125" style="4"/>
    <col min="14841" max="14841" width="7.28515625" style="4" bestFit="1" customWidth="1"/>
    <col min="14842" max="14842" width="23.85546875" style="4" customWidth="1"/>
    <col min="14843" max="14843" width="10.7109375" style="4" customWidth="1"/>
    <col min="14844" max="14847" width="12.7109375" style="4" customWidth="1"/>
    <col min="14848" max="15096" width="11.42578125" style="4"/>
    <col min="15097" max="15097" width="7.28515625" style="4" bestFit="1" customWidth="1"/>
    <col min="15098" max="15098" width="23.85546875" style="4" customWidth="1"/>
    <col min="15099" max="15099" width="10.7109375" style="4" customWidth="1"/>
    <col min="15100" max="15103" width="12.7109375" style="4" customWidth="1"/>
    <col min="15104" max="15352" width="11.42578125" style="4"/>
    <col min="15353" max="15353" width="7.28515625" style="4" bestFit="1" customWidth="1"/>
    <col min="15354" max="15354" width="23.85546875" style="4" customWidth="1"/>
    <col min="15355" max="15355" width="10.7109375" style="4" customWidth="1"/>
    <col min="15356" max="15359" width="12.7109375" style="4" customWidth="1"/>
    <col min="15360" max="15608" width="11.42578125" style="4"/>
    <col min="15609" max="15609" width="7.28515625" style="4" bestFit="1" customWidth="1"/>
    <col min="15610" max="15610" width="23.85546875" style="4" customWidth="1"/>
    <col min="15611" max="15611" width="10.7109375" style="4" customWidth="1"/>
    <col min="15612" max="15615" width="12.7109375" style="4" customWidth="1"/>
    <col min="15616" max="15864" width="11.42578125" style="4"/>
    <col min="15865" max="15865" width="7.28515625" style="4" bestFit="1" customWidth="1"/>
    <col min="15866" max="15866" width="23.85546875" style="4" customWidth="1"/>
    <col min="15867" max="15867" width="10.7109375" style="4" customWidth="1"/>
    <col min="15868" max="15871" width="12.7109375" style="4" customWidth="1"/>
    <col min="15872" max="16120" width="11.42578125" style="4"/>
    <col min="16121" max="16121" width="7.28515625" style="4" bestFit="1" customWidth="1"/>
    <col min="16122" max="16122" width="23.85546875" style="4" customWidth="1"/>
    <col min="16123" max="16123" width="10.7109375" style="4" customWidth="1"/>
    <col min="16124" max="16127" width="12.7109375" style="4" customWidth="1"/>
    <col min="16128" max="16384" width="11.42578125" style="4"/>
  </cols>
  <sheetData>
    <row r="1" spans="1:7" x14ac:dyDescent="0.3">
      <c r="A1" s="22" t="s">
        <v>0</v>
      </c>
      <c r="B1" s="22"/>
      <c r="C1" s="22"/>
      <c r="D1" s="1" t="s">
        <v>1</v>
      </c>
      <c r="E1" s="2">
        <v>1</v>
      </c>
      <c r="F1" s="1" t="s">
        <v>2</v>
      </c>
      <c r="G1" s="3">
        <v>40544</v>
      </c>
    </row>
    <row r="2" spans="1:7" x14ac:dyDescent="0.3">
      <c r="A2" s="23" t="s">
        <v>3</v>
      </c>
      <c r="B2" s="23" t="s">
        <v>4</v>
      </c>
      <c r="C2" s="23" t="s">
        <v>5</v>
      </c>
      <c r="D2" s="21" t="s">
        <v>6</v>
      </c>
      <c r="E2" s="21"/>
      <c r="F2" s="21"/>
      <c r="G2" s="21"/>
    </row>
    <row r="3" spans="1:7" x14ac:dyDescent="0.3">
      <c r="A3" s="23"/>
      <c r="B3" s="23"/>
      <c r="C3" s="23"/>
      <c r="D3" s="5" t="s">
        <v>7</v>
      </c>
      <c r="E3" s="5" t="s">
        <v>8</v>
      </c>
      <c r="F3" s="5" t="s">
        <v>9</v>
      </c>
      <c r="G3" s="5" t="s">
        <v>10</v>
      </c>
    </row>
    <row r="4" spans="1:7" x14ac:dyDescent="0.3">
      <c r="A4" s="6">
        <v>39450</v>
      </c>
      <c r="B4" s="7" t="s">
        <v>11</v>
      </c>
      <c r="C4" s="8">
        <v>3</v>
      </c>
      <c r="D4" s="9"/>
      <c r="E4" s="9">
        <v>550</v>
      </c>
      <c r="F4" s="9"/>
      <c r="G4" s="9"/>
    </row>
    <row r="5" spans="1:7" x14ac:dyDescent="0.3">
      <c r="A5" s="6">
        <v>39451</v>
      </c>
      <c r="B5" s="7" t="s">
        <v>12</v>
      </c>
      <c r="C5" s="8">
        <v>10</v>
      </c>
      <c r="D5" s="9"/>
      <c r="E5" s="9"/>
      <c r="F5" s="9">
        <v>1250</v>
      </c>
      <c r="G5" s="9"/>
    </row>
    <row r="6" spans="1:7" x14ac:dyDescent="0.3">
      <c r="A6" s="6">
        <v>39452</v>
      </c>
      <c r="B6" s="7" t="s">
        <v>13</v>
      </c>
      <c r="C6" s="8">
        <v>8</v>
      </c>
      <c r="D6" s="9"/>
      <c r="E6" s="9">
        <v>8000</v>
      </c>
      <c r="F6" s="9"/>
      <c r="G6" s="9"/>
    </row>
    <row r="7" spans="1:7" x14ac:dyDescent="0.3">
      <c r="A7" s="6">
        <v>39453</v>
      </c>
      <c r="B7" s="7" t="s">
        <v>14</v>
      </c>
      <c r="C7" s="8">
        <v>3</v>
      </c>
      <c r="D7" s="9"/>
      <c r="E7" s="9"/>
      <c r="F7" s="9">
        <v>425</v>
      </c>
      <c r="G7" s="9"/>
    </row>
    <row r="8" spans="1:7" x14ac:dyDescent="0.3">
      <c r="A8" s="6">
        <v>39454</v>
      </c>
      <c r="B8" s="7" t="s">
        <v>15</v>
      </c>
      <c r="C8" s="8">
        <v>6</v>
      </c>
      <c r="D8" s="9">
        <v>18000</v>
      </c>
      <c r="E8" s="9"/>
      <c r="F8" s="9"/>
      <c r="G8" s="9"/>
    </row>
    <row r="9" spans="1:7" x14ac:dyDescent="0.3">
      <c r="A9" s="6">
        <v>39455</v>
      </c>
      <c r="B9" s="7" t="s">
        <v>16</v>
      </c>
      <c r="C9" s="8">
        <v>1</v>
      </c>
      <c r="D9" s="9">
        <v>1500</v>
      </c>
      <c r="E9" s="9"/>
      <c r="F9" s="9"/>
      <c r="G9" s="9"/>
    </row>
    <row r="10" spans="1:7" x14ac:dyDescent="0.3">
      <c r="A10" s="6">
        <v>39456</v>
      </c>
      <c r="B10" s="7" t="s">
        <v>17</v>
      </c>
      <c r="C10" s="8">
        <v>5</v>
      </c>
      <c r="D10" s="9"/>
      <c r="E10" s="9">
        <v>300</v>
      </c>
      <c r="F10" s="9"/>
      <c r="G10" s="9"/>
    </row>
    <row r="11" spans="1:7" x14ac:dyDescent="0.3">
      <c r="A11" s="6">
        <v>39457</v>
      </c>
      <c r="B11" s="7" t="s">
        <v>18</v>
      </c>
      <c r="C11" s="8">
        <v>50</v>
      </c>
      <c r="D11" s="9"/>
      <c r="E11" s="9"/>
      <c r="F11" s="9"/>
      <c r="G11" s="9">
        <v>750</v>
      </c>
    </row>
    <row r="12" spans="1:7" x14ac:dyDescent="0.3">
      <c r="A12" s="6">
        <v>39458</v>
      </c>
      <c r="B12" s="7" t="s">
        <v>19</v>
      </c>
      <c r="C12" s="8">
        <v>5</v>
      </c>
      <c r="D12" s="9"/>
      <c r="E12" s="9"/>
      <c r="F12" s="9"/>
      <c r="G12" s="9">
        <v>90</v>
      </c>
    </row>
    <row r="13" spans="1:7" x14ac:dyDescent="0.3">
      <c r="A13" s="6">
        <v>39459</v>
      </c>
      <c r="B13" s="7" t="s">
        <v>20</v>
      </c>
      <c r="C13" s="8">
        <v>6</v>
      </c>
      <c r="D13" s="9"/>
      <c r="E13" s="9">
        <v>400</v>
      </c>
      <c r="F13" s="9"/>
      <c r="G13" s="9"/>
    </row>
    <row r="14" spans="1:7" x14ac:dyDescent="0.3">
      <c r="A14" s="6">
        <v>39460</v>
      </c>
      <c r="B14" s="7" t="s">
        <v>21</v>
      </c>
      <c r="C14" s="8">
        <v>10</v>
      </c>
      <c r="D14" s="9">
        <v>1500</v>
      </c>
      <c r="E14" s="9"/>
      <c r="F14" s="9"/>
      <c r="G14" s="9"/>
    </row>
    <row r="15" spans="1:7" x14ac:dyDescent="0.3">
      <c r="A15" s="10"/>
      <c r="B15" s="19" t="s">
        <v>22</v>
      </c>
      <c r="C15" s="19"/>
      <c r="D15" s="14">
        <f>SUM(D4:D14)</f>
        <v>21000</v>
      </c>
      <c r="E15" s="14">
        <f>SUM(E4:E14)</f>
        <v>9250</v>
      </c>
      <c r="F15" s="14">
        <f>SUM(F4:F14)</f>
        <v>1675</v>
      </c>
      <c r="G15" s="14">
        <f>SUM(G4:G14)</f>
        <v>840</v>
      </c>
    </row>
    <row r="16" spans="1:7" x14ac:dyDescent="0.3">
      <c r="A16" s="10"/>
      <c r="B16" s="20" t="s">
        <v>23</v>
      </c>
      <c r="C16" s="21" t="s">
        <v>24</v>
      </c>
      <c r="D16" s="21"/>
      <c r="E16" s="21" t="s">
        <v>25</v>
      </c>
      <c r="F16" s="21"/>
      <c r="G16" s="10"/>
    </row>
    <row r="17" spans="1:7" x14ac:dyDescent="0.3">
      <c r="A17" s="10"/>
      <c r="B17" s="20"/>
      <c r="C17" s="5" t="s">
        <v>26</v>
      </c>
      <c r="D17" s="5" t="s">
        <v>27</v>
      </c>
      <c r="E17" s="5" t="s">
        <v>28</v>
      </c>
      <c r="F17" s="5" t="s">
        <v>27</v>
      </c>
      <c r="G17" s="10"/>
    </row>
    <row r="18" spans="1:7" x14ac:dyDescent="0.3">
      <c r="A18" s="10"/>
      <c r="B18" s="10" t="s">
        <v>7</v>
      </c>
      <c r="C18" s="14">
        <f>COUNTIF(D4:D14,"&gt;0")</f>
        <v>3</v>
      </c>
      <c r="D18" s="15">
        <f>C18/$C$22</f>
        <v>0.27272727272727271</v>
      </c>
      <c r="E18" s="16">
        <f>SUM(D4:D14)</f>
        <v>21000</v>
      </c>
      <c r="F18" s="15">
        <f>E18/$E$22</f>
        <v>0.64092781931939569</v>
      </c>
      <c r="G18" s="11"/>
    </row>
    <row r="19" spans="1:7" x14ac:dyDescent="0.3">
      <c r="A19" s="10"/>
      <c r="B19" s="10" t="s">
        <v>8</v>
      </c>
      <c r="C19" s="14">
        <f>COUNTIF(E4:E14,"&gt;0")</f>
        <v>4</v>
      </c>
      <c r="D19" s="15">
        <f>C19/$C$22</f>
        <v>0.36363636363636365</v>
      </c>
      <c r="E19" s="16">
        <f>SUM(E4:E14)</f>
        <v>9250</v>
      </c>
      <c r="F19" s="15">
        <f>E19/$E$22</f>
        <v>0.28231344422401955</v>
      </c>
      <c r="G19" s="10"/>
    </row>
    <row r="20" spans="1:7" x14ac:dyDescent="0.3">
      <c r="A20" s="10"/>
      <c r="B20" s="10" t="s">
        <v>9</v>
      </c>
      <c r="C20" s="14">
        <f>COUNTIF(F4:F14,"&gt;0")</f>
        <v>2</v>
      </c>
      <c r="D20" s="15">
        <f>C20/$C$22</f>
        <v>0.18181818181818182</v>
      </c>
      <c r="E20" s="16">
        <f>SUM(F4:F14)</f>
        <v>1675</v>
      </c>
      <c r="F20" s="15">
        <f>E20/$E$22</f>
        <v>5.1121623683808945E-2</v>
      </c>
      <c r="G20" s="10"/>
    </row>
    <row r="21" spans="1:7" x14ac:dyDescent="0.3">
      <c r="A21" s="10"/>
      <c r="B21" s="10" t="s">
        <v>10</v>
      </c>
      <c r="C21" s="14">
        <f>COUNTIF(G4:G14,"&gt;0")</f>
        <v>2</v>
      </c>
      <c r="D21" s="15">
        <f>C21/$C$22</f>
        <v>0.18181818181818182</v>
      </c>
      <c r="E21" s="16">
        <f>SUM(G4:G14)</f>
        <v>840</v>
      </c>
      <c r="F21" s="15">
        <f>E21/$E$22</f>
        <v>2.563711277277583E-2</v>
      </c>
      <c r="G21" s="10"/>
    </row>
    <row r="22" spans="1:7" x14ac:dyDescent="0.3">
      <c r="A22" s="10"/>
      <c r="B22" s="12" t="s">
        <v>29</v>
      </c>
      <c r="C22" s="16">
        <f>SUM(C18:C21)</f>
        <v>11</v>
      </c>
      <c r="D22" s="15">
        <f>C22/$C$22</f>
        <v>1</v>
      </c>
      <c r="E22" s="16">
        <f>SUM(E18:E21)</f>
        <v>32765</v>
      </c>
      <c r="F22" s="15">
        <f>E22/$E$22</f>
        <v>1</v>
      </c>
      <c r="G22" s="10"/>
    </row>
    <row r="23" spans="1:7" x14ac:dyDescent="0.3">
      <c r="A23" s="10"/>
      <c r="B23" s="10"/>
      <c r="C23" s="10"/>
      <c r="D23" s="18" t="s">
        <v>30</v>
      </c>
      <c r="E23" s="18"/>
      <c r="F23" s="17">
        <f>MAX(E18:E21)</f>
        <v>21000</v>
      </c>
      <c r="G23" s="10"/>
    </row>
    <row r="24" spans="1:7" x14ac:dyDescent="0.3">
      <c r="A24" s="10"/>
      <c r="B24" s="10"/>
      <c r="C24" s="10"/>
      <c r="D24" s="18" t="s">
        <v>31</v>
      </c>
      <c r="E24" s="18"/>
      <c r="F24" s="16">
        <f>MIN(E18:E21)</f>
        <v>840</v>
      </c>
      <c r="G24" s="10"/>
    </row>
    <row r="25" spans="1:7" x14ac:dyDescent="0.3">
      <c r="A25" s="10"/>
      <c r="B25" s="10"/>
      <c r="C25" s="10"/>
      <c r="D25" s="18" t="s">
        <v>32</v>
      </c>
      <c r="E25" s="18"/>
      <c r="F25" s="16">
        <f>AVERAGE(E18:E21)</f>
        <v>8191.25</v>
      </c>
      <c r="G25" s="10"/>
    </row>
    <row r="26" spans="1:7" x14ac:dyDescent="0.3">
      <c r="A26" s="10"/>
      <c r="B26" s="13" t="s">
        <v>33</v>
      </c>
      <c r="C26" s="10"/>
      <c r="D26" s="10"/>
      <c r="E26" s="10"/>
      <c r="F26" s="10"/>
      <c r="G26" s="10"/>
    </row>
  </sheetData>
  <mergeCells count="12">
    <mergeCell ref="A1:C1"/>
    <mergeCell ref="A2:A3"/>
    <mergeCell ref="B2:B3"/>
    <mergeCell ref="C2:C3"/>
    <mergeCell ref="D2:G2"/>
    <mergeCell ref="D25:E25"/>
    <mergeCell ref="B15:C15"/>
    <mergeCell ref="B16:B17"/>
    <mergeCell ref="C16:D16"/>
    <mergeCell ref="E16:F16"/>
    <mergeCell ref="D23:E23"/>
    <mergeCell ref="D24:E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topLeftCell="A16" workbookViewId="0">
      <selection activeCell="G65" sqref="G6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workbookViewId="0">
      <selection activeCell="N34" sqref="N34"/>
    </sheetView>
  </sheetViews>
  <sheetFormatPr baseColWidth="10" defaultRowHeight="18.75" x14ac:dyDescent="0.3"/>
  <cols>
    <col min="1" max="1" width="10.42578125" style="4" bestFit="1" customWidth="1"/>
    <col min="2" max="2" width="32" style="4" bestFit="1" customWidth="1"/>
    <col min="3" max="3" width="23.140625" style="4" bestFit="1" customWidth="1"/>
    <col min="4" max="4" width="15.42578125" style="4" bestFit="1" customWidth="1"/>
    <col min="5" max="5" width="12" style="4" bestFit="1" customWidth="1"/>
    <col min="6" max="6" width="13.5703125" style="4" bestFit="1" customWidth="1"/>
    <col min="7" max="7" width="12.140625" style="4" bestFit="1" customWidth="1"/>
    <col min="8" max="248" width="11.42578125" style="4"/>
    <col min="249" max="249" width="7.28515625" style="4" bestFit="1" customWidth="1"/>
    <col min="250" max="250" width="23.85546875" style="4" customWidth="1"/>
    <col min="251" max="251" width="10.7109375" style="4" customWidth="1"/>
    <col min="252" max="255" width="12.7109375" style="4" customWidth="1"/>
    <col min="256" max="504" width="11.42578125" style="4"/>
    <col min="505" max="505" width="7.28515625" style="4" bestFit="1" customWidth="1"/>
    <col min="506" max="506" width="23.85546875" style="4" customWidth="1"/>
    <col min="507" max="507" width="10.7109375" style="4" customWidth="1"/>
    <col min="508" max="511" width="12.7109375" style="4" customWidth="1"/>
    <col min="512" max="760" width="11.42578125" style="4"/>
    <col min="761" max="761" width="7.28515625" style="4" bestFit="1" customWidth="1"/>
    <col min="762" max="762" width="23.85546875" style="4" customWidth="1"/>
    <col min="763" max="763" width="10.7109375" style="4" customWidth="1"/>
    <col min="764" max="767" width="12.7109375" style="4" customWidth="1"/>
    <col min="768" max="1016" width="11.42578125" style="4"/>
    <col min="1017" max="1017" width="7.28515625" style="4" bestFit="1" customWidth="1"/>
    <col min="1018" max="1018" width="23.85546875" style="4" customWidth="1"/>
    <col min="1019" max="1019" width="10.7109375" style="4" customWidth="1"/>
    <col min="1020" max="1023" width="12.7109375" style="4" customWidth="1"/>
    <col min="1024" max="1272" width="11.42578125" style="4"/>
    <col min="1273" max="1273" width="7.28515625" style="4" bestFit="1" customWidth="1"/>
    <col min="1274" max="1274" width="23.85546875" style="4" customWidth="1"/>
    <col min="1275" max="1275" width="10.7109375" style="4" customWidth="1"/>
    <col min="1276" max="1279" width="12.7109375" style="4" customWidth="1"/>
    <col min="1280" max="1528" width="11.42578125" style="4"/>
    <col min="1529" max="1529" width="7.28515625" style="4" bestFit="1" customWidth="1"/>
    <col min="1530" max="1530" width="23.85546875" style="4" customWidth="1"/>
    <col min="1531" max="1531" width="10.7109375" style="4" customWidth="1"/>
    <col min="1532" max="1535" width="12.7109375" style="4" customWidth="1"/>
    <col min="1536" max="1784" width="11.42578125" style="4"/>
    <col min="1785" max="1785" width="7.28515625" style="4" bestFit="1" customWidth="1"/>
    <col min="1786" max="1786" width="23.85546875" style="4" customWidth="1"/>
    <col min="1787" max="1787" width="10.7109375" style="4" customWidth="1"/>
    <col min="1788" max="1791" width="12.7109375" style="4" customWidth="1"/>
    <col min="1792" max="2040" width="11.42578125" style="4"/>
    <col min="2041" max="2041" width="7.28515625" style="4" bestFit="1" customWidth="1"/>
    <col min="2042" max="2042" width="23.85546875" style="4" customWidth="1"/>
    <col min="2043" max="2043" width="10.7109375" style="4" customWidth="1"/>
    <col min="2044" max="2047" width="12.7109375" style="4" customWidth="1"/>
    <col min="2048" max="2296" width="11.42578125" style="4"/>
    <col min="2297" max="2297" width="7.28515625" style="4" bestFit="1" customWidth="1"/>
    <col min="2298" max="2298" width="23.85546875" style="4" customWidth="1"/>
    <col min="2299" max="2299" width="10.7109375" style="4" customWidth="1"/>
    <col min="2300" max="2303" width="12.7109375" style="4" customWidth="1"/>
    <col min="2304" max="2552" width="11.42578125" style="4"/>
    <col min="2553" max="2553" width="7.28515625" style="4" bestFit="1" customWidth="1"/>
    <col min="2554" max="2554" width="23.85546875" style="4" customWidth="1"/>
    <col min="2555" max="2555" width="10.7109375" style="4" customWidth="1"/>
    <col min="2556" max="2559" width="12.7109375" style="4" customWidth="1"/>
    <col min="2560" max="2808" width="11.42578125" style="4"/>
    <col min="2809" max="2809" width="7.28515625" style="4" bestFit="1" customWidth="1"/>
    <col min="2810" max="2810" width="23.85546875" style="4" customWidth="1"/>
    <col min="2811" max="2811" width="10.7109375" style="4" customWidth="1"/>
    <col min="2812" max="2815" width="12.7109375" style="4" customWidth="1"/>
    <col min="2816" max="3064" width="11.42578125" style="4"/>
    <col min="3065" max="3065" width="7.28515625" style="4" bestFit="1" customWidth="1"/>
    <col min="3066" max="3066" width="23.85546875" style="4" customWidth="1"/>
    <col min="3067" max="3067" width="10.7109375" style="4" customWidth="1"/>
    <col min="3068" max="3071" width="12.7109375" style="4" customWidth="1"/>
    <col min="3072" max="3320" width="11.42578125" style="4"/>
    <col min="3321" max="3321" width="7.28515625" style="4" bestFit="1" customWidth="1"/>
    <col min="3322" max="3322" width="23.85546875" style="4" customWidth="1"/>
    <col min="3323" max="3323" width="10.7109375" style="4" customWidth="1"/>
    <col min="3324" max="3327" width="12.7109375" style="4" customWidth="1"/>
    <col min="3328" max="3576" width="11.42578125" style="4"/>
    <col min="3577" max="3577" width="7.28515625" style="4" bestFit="1" customWidth="1"/>
    <col min="3578" max="3578" width="23.85546875" style="4" customWidth="1"/>
    <col min="3579" max="3579" width="10.7109375" style="4" customWidth="1"/>
    <col min="3580" max="3583" width="12.7109375" style="4" customWidth="1"/>
    <col min="3584" max="3832" width="11.42578125" style="4"/>
    <col min="3833" max="3833" width="7.28515625" style="4" bestFit="1" customWidth="1"/>
    <col min="3834" max="3834" width="23.85546875" style="4" customWidth="1"/>
    <col min="3835" max="3835" width="10.7109375" style="4" customWidth="1"/>
    <col min="3836" max="3839" width="12.7109375" style="4" customWidth="1"/>
    <col min="3840" max="4088" width="11.42578125" style="4"/>
    <col min="4089" max="4089" width="7.28515625" style="4" bestFit="1" customWidth="1"/>
    <col min="4090" max="4090" width="23.85546875" style="4" customWidth="1"/>
    <col min="4091" max="4091" width="10.7109375" style="4" customWidth="1"/>
    <col min="4092" max="4095" width="12.7109375" style="4" customWidth="1"/>
    <col min="4096" max="4344" width="11.42578125" style="4"/>
    <col min="4345" max="4345" width="7.28515625" style="4" bestFit="1" customWidth="1"/>
    <col min="4346" max="4346" width="23.85546875" style="4" customWidth="1"/>
    <col min="4347" max="4347" width="10.7109375" style="4" customWidth="1"/>
    <col min="4348" max="4351" width="12.7109375" style="4" customWidth="1"/>
    <col min="4352" max="4600" width="11.42578125" style="4"/>
    <col min="4601" max="4601" width="7.28515625" style="4" bestFit="1" customWidth="1"/>
    <col min="4602" max="4602" width="23.85546875" style="4" customWidth="1"/>
    <col min="4603" max="4603" width="10.7109375" style="4" customWidth="1"/>
    <col min="4604" max="4607" width="12.7109375" style="4" customWidth="1"/>
    <col min="4608" max="4856" width="11.42578125" style="4"/>
    <col min="4857" max="4857" width="7.28515625" style="4" bestFit="1" customWidth="1"/>
    <col min="4858" max="4858" width="23.85546875" style="4" customWidth="1"/>
    <col min="4859" max="4859" width="10.7109375" style="4" customWidth="1"/>
    <col min="4860" max="4863" width="12.7109375" style="4" customWidth="1"/>
    <col min="4864" max="5112" width="11.42578125" style="4"/>
    <col min="5113" max="5113" width="7.28515625" style="4" bestFit="1" customWidth="1"/>
    <col min="5114" max="5114" width="23.85546875" style="4" customWidth="1"/>
    <col min="5115" max="5115" width="10.7109375" style="4" customWidth="1"/>
    <col min="5116" max="5119" width="12.7109375" style="4" customWidth="1"/>
    <col min="5120" max="5368" width="11.42578125" style="4"/>
    <col min="5369" max="5369" width="7.28515625" style="4" bestFit="1" customWidth="1"/>
    <col min="5370" max="5370" width="23.85546875" style="4" customWidth="1"/>
    <col min="5371" max="5371" width="10.7109375" style="4" customWidth="1"/>
    <col min="5372" max="5375" width="12.7109375" style="4" customWidth="1"/>
    <col min="5376" max="5624" width="11.42578125" style="4"/>
    <col min="5625" max="5625" width="7.28515625" style="4" bestFit="1" customWidth="1"/>
    <col min="5626" max="5626" width="23.85546875" style="4" customWidth="1"/>
    <col min="5627" max="5627" width="10.7109375" style="4" customWidth="1"/>
    <col min="5628" max="5631" width="12.7109375" style="4" customWidth="1"/>
    <col min="5632" max="5880" width="11.42578125" style="4"/>
    <col min="5881" max="5881" width="7.28515625" style="4" bestFit="1" customWidth="1"/>
    <col min="5882" max="5882" width="23.85546875" style="4" customWidth="1"/>
    <col min="5883" max="5883" width="10.7109375" style="4" customWidth="1"/>
    <col min="5884" max="5887" width="12.7109375" style="4" customWidth="1"/>
    <col min="5888" max="6136" width="11.42578125" style="4"/>
    <col min="6137" max="6137" width="7.28515625" style="4" bestFit="1" customWidth="1"/>
    <col min="6138" max="6138" width="23.85546875" style="4" customWidth="1"/>
    <col min="6139" max="6139" width="10.7109375" style="4" customWidth="1"/>
    <col min="6140" max="6143" width="12.7109375" style="4" customWidth="1"/>
    <col min="6144" max="6392" width="11.42578125" style="4"/>
    <col min="6393" max="6393" width="7.28515625" style="4" bestFit="1" customWidth="1"/>
    <col min="6394" max="6394" width="23.85546875" style="4" customWidth="1"/>
    <col min="6395" max="6395" width="10.7109375" style="4" customWidth="1"/>
    <col min="6396" max="6399" width="12.7109375" style="4" customWidth="1"/>
    <col min="6400" max="6648" width="11.42578125" style="4"/>
    <col min="6649" max="6649" width="7.28515625" style="4" bestFit="1" customWidth="1"/>
    <col min="6650" max="6650" width="23.85546875" style="4" customWidth="1"/>
    <col min="6651" max="6651" width="10.7109375" style="4" customWidth="1"/>
    <col min="6652" max="6655" width="12.7109375" style="4" customWidth="1"/>
    <col min="6656" max="6904" width="11.42578125" style="4"/>
    <col min="6905" max="6905" width="7.28515625" style="4" bestFit="1" customWidth="1"/>
    <col min="6906" max="6906" width="23.85546875" style="4" customWidth="1"/>
    <col min="6907" max="6907" width="10.7109375" style="4" customWidth="1"/>
    <col min="6908" max="6911" width="12.7109375" style="4" customWidth="1"/>
    <col min="6912" max="7160" width="11.42578125" style="4"/>
    <col min="7161" max="7161" width="7.28515625" style="4" bestFit="1" customWidth="1"/>
    <col min="7162" max="7162" width="23.85546875" style="4" customWidth="1"/>
    <col min="7163" max="7163" width="10.7109375" style="4" customWidth="1"/>
    <col min="7164" max="7167" width="12.7109375" style="4" customWidth="1"/>
    <col min="7168" max="7416" width="11.42578125" style="4"/>
    <col min="7417" max="7417" width="7.28515625" style="4" bestFit="1" customWidth="1"/>
    <col min="7418" max="7418" width="23.85546875" style="4" customWidth="1"/>
    <col min="7419" max="7419" width="10.7109375" style="4" customWidth="1"/>
    <col min="7420" max="7423" width="12.7109375" style="4" customWidth="1"/>
    <col min="7424" max="7672" width="11.42578125" style="4"/>
    <col min="7673" max="7673" width="7.28515625" style="4" bestFit="1" customWidth="1"/>
    <col min="7674" max="7674" width="23.85546875" style="4" customWidth="1"/>
    <col min="7675" max="7675" width="10.7109375" style="4" customWidth="1"/>
    <col min="7676" max="7679" width="12.7109375" style="4" customWidth="1"/>
    <col min="7680" max="7928" width="11.42578125" style="4"/>
    <col min="7929" max="7929" width="7.28515625" style="4" bestFit="1" customWidth="1"/>
    <col min="7930" max="7930" width="23.85546875" style="4" customWidth="1"/>
    <col min="7931" max="7931" width="10.7109375" style="4" customWidth="1"/>
    <col min="7932" max="7935" width="12.7109375" style="4" customWidth="1"/>
    <col min="7936" max="8184" width="11.42578125" style="4"/>
    <col min="8185" max="8185" width="7.28515625" style="4" bestFit="1" customWidth="1"/>
    <col min="8186" max="8186" width="23.85546875" style="4" customWidth="1"/>
    <col min="8187" max="8187" width="10.7109375" style="4" customWidth="1"/>
    <col min="8188" max="8191" width="12.7109375" style="4" customWidth="1"/>
    <col min="8192" max="8440" width="11.42578125" style="4"/>
    <col min="8441" max="8441" width="7.28515625" style="4" bestFit="1" customWidth="1"/>
    <col min="8442" max="8442" width="23.85546875" style="4" customWidth="1"/>
    <col min="8443" max="8443" width="10.7109375" style="4" customWidth="1"/>
    <col min="8444" max="8447" width="12.7109375" style="4" customWidth="1"/>
    <col min="8448" max="8696" width="11.42578125" style="4"/>
    <col min="8697" max="8697" width="7.28515625" style="4" bestFit="1" customWidth="1"/>
    <col min="8698" max="8698" width="23.85546875" style="4" customWidth="1"/>
    <col min="8699" max="8699" width="10.7109375" style="4" customWidth="1"/>
    <col min="8700" max="8703" width="12.7109375" style="4" customWidth="1"/>
    <col min="8704" max="8952" width="11.42578125" style="4"/>
    <col min="8953" max="8953" width="7.28515625" style="4" bestFit="1" customWidth="1"/>
    <col min="8954" max="8954" width="23.85546875" style="4" customWidth="1"/>
    <col min="8955" max="8955" width="10.7109375" style="4" customWidth="1"/>
    <col min="8956" max="8959" width="12.7109375" style="4" customWidth="1"/>
    <col min="8960" max="9208" width="11.42578125" style="4"/>
    <col min="9209" max="9209" width="7.28515625" style="4" bestFit="1" customWidth="1"/>
    <col min="9210" max="9210" width="23.85546875" style="4" customWidth="1"/>
    <col min="9211" max="9211" width="10.7109375" style="4" customWidth="1"/>
    <col min="9212" max="9215" width="12.7109375" style="4" customWidth="1"/>
    <col min="9216" max="9464" width="11.42578125" style="4"/>
    <col min="9465" max="9465" width="7.28515625" style="4" bestFit="1" customWidth="1"/>
    <col min="9466" max="9466" width="23.85546875" style="4" customWidth="1"/>
    <col min="9467" max="9467" width="10.7109375" style="4" customWidth="1"/>
    <col min="9468" max="9471" width="12.7109375" style="4" customWidth="1"/>
    <col min="9472" max="9720" width="11.42578125" style="4"/>
    <col min="9721" max="9721" width="7.28515625" style="4" bestFit="1" customWidth="1"/>
    <col min="9722" max="9722" width="23.85546875" style="4" customWidth="1"/>
    <col min="9723" max="9723" width="10.7109375" style="4" customWidth="1"/>
    <col min="9724" max="9727" width="12.7109375" style="4" customWidth="1"/>
    <col min="9728" max="9976" width="11.42578125" style="4"/>
    <col min="9977" max="9977" width="7.28515625" style="4" bestFit="1" customWidth="1"/>
    <col min="9978" max="9978" width="23.85546875" style="4" customWidth="1"/>
    <col min="9979" max="9979" width="10.7109375" style="4" customWidth="1"/>
    <col min="9980" max="9983" width="12.7109375" style="4" customWidth="1"/>
    <col min="9984" max="10232" width="11.42578125" style="4"/>
    <col min="10233" max="10233" width="7.28515625" style="4" bestFit="1" customWidth="1"/>
    <col min="10234" max="10234" width="23.85546875" style="4" customWidth="1"/>
    <col min="10235" max="10235" width="10.7109375" style="4" customWidth="1"/>
    <col min="10236" max="10239" width="12.7109375" style="4" customWidth="1"/>
    <col min="10240" max="10488" width="11.42578125" style="4"/>
    <col min="10489" max="10489" width="7.28515625" style="4" bestFit="1" customWidth="1"/>
    <col min="10490" max="10490" width="23.85546875" style="4" customWidth="1"/>
    <col min="10491" max="10491" width="10.7109375" style="4" customWidth="1"/>
    <col min="10492" max="10495" width="12.7109375" style="4" customWidth="1"/>
    <col min="10496" max="10744" width="11.42578125" style="4"/>
    <col min="10745" max="10745" width="7.28515625" style="4" bestFit="1" customWidth="1"/>
    <col min="10746" max="10746" width="23.85546875" style="4" customWidth="1"/>
    <col min="10747" max="10747" width="10.7109375" style="4" customWidth="1"/>
    <col min="10748" max="10751" width="12.7109375" style="4" customWidth="1"/>
    <col min="10752" max="11000" width="11.42578125" style="4"/>
    <col min="11001" max="11001" width="7.28515625" style="4" bestFit="1" customWidth="1"/>
    <col min="11002" max="11002" width="23.85546875" style="4" customWidth="1"/>
    <col min="11003" max="11003" width="10.7109375" style="4" customWidth="1"/>
    <col min="11004" max="11007" width="12.7109375" style="4" customWidth="1"/>
    <col min="11008" max="11256" width="11.42578125" style="4"/>
    <col min="11257" max="11257" width="7.28515625" style="4" bestFit="1" customWidth="1"/>
    <col min="11258" max="11258" width="23.85546875" style="4" customWidth="1"/>
    <col min="11259" max="11259" width="10.7109375" style="4" customWidth="1"/>
    <col min="11260" max="11263" width="12.7109375" style="4" customWidth="1"/>
    <col min="11264" max="11512" width="11.42578125" style="4"/>
    <col min="11513" max="11513" width="7.28515625" style="4" bestFit="1" customWidth="1"/>
    <col min="11514" max="11514" width="23.85546875" style="4" customWidth="1"/>
    <col min="11515" max="11515" width="10.7109375" style="4" customWidth="1"/>
    <col min="11516" max="11519" width="12.7109375" style="4" customWidth="1"/>
    <col min="11520" max="11768" width="11.42578125" style="4"/>
    <col min="11769" max="11769" width="7.28515625" style="4" bestFit="1" customWidth="1"/>
    <col min="11770" max="11770" width="23.85546875" style="4" customWidth="1"/>
    <col min="11771" max="11771" width="10.7109375" style="4" customWidth="1"/>
    <col min="11772" max="11775" width="12.7109375" style="4" customWidth="1"/>
    <col min="11776" max="12024" width="11.42578125" style="4"/>
    <col min="12025" max="12025" width="7.28515625" style="4" bestFit="1" customWidth="1"/>
    <col min="12026" max="12026" width="23.85546875" style="4" customWidth="1"/>
    <col min="12027" max="12027" width="10.7109375" style="4" customWidth="1"/>
    <col min="12028" max="12031" width="12.7109375" style="4" customWidth="1"/>
    <col min="12032" max="12280" width="11.42578125" style="4"/>
    <col min="12281" max="12281" width="7.28515625" style="4" bestFit="1" customWidth="1"/>
    <col min="12282" max="12282" width="23.85546875" style="4" customWidth="1"/>
    <col min="12283" max="12283" width="10.7109375" style="4" customWidth="1"/>
    <col min="12284" max="12287" width="12.7109375" style="4" customWidth="1"/>
    <col min="12288" max="12536" width="11.42578125" style="4"/>
    <col min="12537" max="12537" width="7.28515625" style="4" bestFit="1" customWidth="1"/>
    <col min="12538" max="12538" width="23.85546875" style="4" customWidth="1"/>
    <col min="12539" max="12539" width="10.7109375" style="4" customWidth="1"/>
    <col min="12540" max="12543" width="12.7109375" style="4" customWidth="1"/>
    <col min="12544" max="12792" width="11.42578125" style="4"/>
    <col min="12793" max="12793" width="7.28515625" style="4" bestFit="1" customWidth="1"/>
    <col min="12794" max="12794" width="23.85546875" style="4" customWidth="1"/>
    <col min="12795" max="12795" width="10.7109375" style="4" customWidth="1"/>
    <col min="12796" max="12799" width="12.7109375" style="4" customWidth="1"/>
    <col min="12800" max="13048" width="11.42578125" style="4"/>
    <col min="13049" max="13049" width="7.28515625" style="4" bestFit="1" customWidth="1"/>
    <col min="13050" max="13050" width="23.85546875" style="4" customWidth="1"/>
    <col min="13051" max="13051" width="10.7109375" style="4" customWidth="1"/>
    <col min="13052" max="13055" width="12.7109375" style="4" customWidth="1"/>
    <col min="13056" max="13304" width="11.42578125" style="4"/>
    <col min="13305" max="13305" width="7.28515625" style="4" bestFit="1" customWidth="1"/>
    <col min="13306" max="13306" width="23.85546875" style="4" customWidth="1"/>
    <col min="13307" max="13307" width="10.7109375" style="4" customWidth="1"/>
    <col min="13308" max="13311" width="12.7109375" style="4" customWidth="1"/>
    <col min="13312" max="13560" width="11.42578125" style="4"/>
    <col min="13561" max="13561" width="7.28515625" style="4" bestFit="1" customWidth="1"/>
    <col min="13562" max="13562" width="23.85546875" style="4" customWidth="1"/>
    <col min="13563" max="13563" width="10.7109375" style="4" customWidth="1"/>
    <col min="13564" max="13567" width="12.7109375" style="4" customWidth="1"/>
    <col min="13568" max="13816" width="11.42578125" style="4"/>
    <col min="13817" max="13817" width="7.28515625" style="4" bestFit="1" customWidth="1"/>
    <col min="13818" max="13818" width="23.85546875" style="4" customWidth="1"/>
    <col min="13819" max="13819" width="10.7109375" style="4" customWidth="1"/>
    <col min="13820" max="13823" width="12.7109375" style="4" customWidth="1"/>
    <col min="13824" max="14072" width="11.42578125" style="4"/>
    <col min="14073" max="14073" width="7.28515625" style="4" bestFit="1" customWidth="1"/>
    <col min="14074" max="14074" width="23.85546875" style="4" customWidth="1"/>
    <col min="14075" max="14075" width="10.7109375" style="4" customWidth="1"/>
    <col min="14076" max="14079" width="12.7109375" style="4" customWidth="1"/>
    <col min="14080" max="14328" width="11.42578125" style="4"/>
    <col min="14329" max="14329" width="7.28515625" style="4" bestFit="1" customWidth="1"/>
    <col min="14330" max="14330" width="23.85546875" style="4" customWidth="1"/>
    <col min="14331" max="14331" width="10.7109375" style="4" customWidth="1"/>
    <col min="14332" max="14335" width="12.7109375" style="4" customWidth="1"/>
    <col min="14336" max="14584" width="11.42578125" style="4"/>
    <col min="14585" max="14585" width="7.28515625" style="4" bestFit="1" customWidth="1"/>
    <col min="14586" max="14586" width="23.85546875" style="4" customWidth="1"/>
    <col min="14587" max="14587" width="10.7109375" style="4" customWidth="1"/>
    <col min="14588" max="14591" width="12.7109375" style="4" customWidth="1"/>
    <col min="14592" max="14840" width="11.42578125" style="4"/>
    <col min="14841" max="14841" width="7.28515625" style="4" bestFit="1" customWidth="1"/>
    <col min="14842" max="14842" width="23.85546875" style="4" customWidth="1"/>
    <col min="14843" max="14843" width="10.7109375" style="4" customWidth="1"/>
    <col min="14844" max="14847" width="12.7109375" style="4" customWidth="1"/>
    <col min="14848" max="15096" width="11.42578125" style="4"/>
    <col min="15097" max="15097" width="7.28515625" style="4" bestFit="1" customWidth="1"/>
    <col min="15098" max="15098" width="23.85546875" style="4" customWidth="1"/>
    <col min="15099" max="15099" width="10.7109375" style="4" customWidth="1"/>
    <col min="15100" max="15103" width="12.7109375" style="4" customWidth="1"/>
    <col min="15104" max="15352" width="11.42578125" style="4"/>
    <col min="15353" max="15353" width="7.28515625" style="4" bestFit="1" customWidth="1"/>
    <col min="15354" max="15354" width="23.85546875" style="4" customWidth="1"/>
    <col min="15355" max="15355" width="10.7109375" style="4" customWidth="1"/>
    <col min="15356" max="15359" width="12.7109375" style="4" customWidth="1"/>
    <col min="15360" max="15608" width="11.42578125" style="4"/>
    <col min="15609" max="15609" width="7.28515625" style="4" bestFit="1" customWidth="1"/>
    <col min="15610" max="15610" width="23.85546875" style="4" customWidth="1"/>
    <col min="15611" max="15611" width="10.7109375" style="4" customWidth="1"/>
    <col min="15612" max="15615" width="12.7109375" style="4" customWidth="1"/>
    <col min="15616" max="15864" width="11.42578125" style="4"/>
    <col min="15865" max="15865" width="7.28515625" style="4" bestFit="1" customWidth="1"/>
    <col min="15866" max="15866" width="23.85546875" style="4" customWidth="1"/>
    <col min="15867" max="15867" width="10.7109375" style="4" customWidth="1"/>
    <col min="15868" max="15871" width="12.7109375" style="4" customWidth="1"/>
    <col min="15872" max="16120" width="11.42578125" style="4"/>
    <col min="16121" max="16121" width="7.28515625" style="4" bestFit="1" customWidth="1"/>
    <col min="16122" max="16122" width="23.85546875" style="4" customWidth="1"/>
    <col min="16123" max="16123" width="10.7109375" style="4" customWidth="1"/>
    <col min="16124" max="16127" width="12.7109375" style="4" customWidth="1"/>
    <col min="16128" max="16384" width="11.42578125" style="4"/>
  </cols>
  <sheetData>
    <row r="1" spans="1:7" x14ac:dyDescent="0.3">
      <c r="A1" s="22" t="s">
        <v>0</v>
      </c>
      <c r="B1" s="22"/>
      <c r="C1" s="22"/>
      <c r="D1" s="1" t="s">
        <v>1</v>
      </c>
      <c r="E1" s="2">
        <v>1</v>
      </c>
      <c r="F1" s="1" t="s">
        <v>2</v>
      </c>
      <c r="G1" s="3">
        <v>40544</v>
      </c>
    </row>
    <row r="2" spans="1:7" x14ac:dyDescent="0.3">
      <c r="A2" s="23" t="s">
        <v>3</v>
      </c>
      <c r="B2" s="23" t="s">
        <v>4</v>
      </c>
      <c r="C2" s="23" t="s">
        <v>5</v>
      </c>
      <c r="D2" s="21" t="s">
        <v>6</v>
      </c>
      <c r="E2" s="21"/>
      <c r="F2" s="21"/>
      <c r="G2" s="21"/>
    </row>
    <row r="3" spans="1:7" x14ac:dyDescent="0.3">
      <c r="A3" s="23"/>
      <c r="B3" s="23"/>
      <c r="C3" s="23"/>
      <c r="D3" s="5" t="s">
        <v>7</v>
      </c>
      <c r="E3" s="5" t="s">
        <v>8</v>
      </c>
      <c r="F3" s="5" t="s">
        <v>9</v>
      </c>
      <c r="G3" s="5" t="s">
        <v>10</v>
      </c>
    </row>
    <row r="4" spans="1:7" x14ac:dyDescent="0.3">
      <c r="A4" s="6">
        <v>39450</v>
      </c>
      <c r="B4" s="7" t="s">
        <v>11</v>
      </c>
      <c r="C4" s="8">
        <v>3</v>
      </c>
      <c r="D4" s="9"/>
      <c r="E4" s="9">
        <v>550</v>
      </c>
      <c r="F4" s="9"/>
      <c r="G4" s="9"/>
    </row>
    <row r="5" spans="1:7" x14ac:dyDescent="0.3">
      <c r="A5" s="6">
        <v>39451</v>
      </c>
      <c r="B5" s="7" t="s">
        <v>12</v>
      </c>
      <c r="C5" s="8">
        <v>10</v>
      </c>
      <c r="D5" s="9"/>
      <c r="E5" s="9"/>
      <c r="F5" s="9">
        <v>1250</v>
      </c>
      <c r="G5" s="9"/>
    </row>
    <row r="6" spans="1:7" x14ac:dyDescent="0.3">
      <c r="A6" s="6">
        <v>39452</v>
      </c>
      <c r="B6" s="7" t="s">
        <v>13</v>
      </c>
      <c r="C6" s="8">
        <v>8</v>
      </c>
      <c r="D6" s="9"/>
      <c r="E6" s="9">
        <v>8000</v>
      </c>
      <c r="F6" s="9"/>
      <c r="G6" s="9"/>
    </row>
    <row r="7" spans="1:7" x14ac:dyDescent="0.3">
      <c r="A7" s="6">
        <v>39453</v>
      </c>
      <c r="B7" s="7" t="s">
        <v>14</v>
      </c>
      <c r="C7" s="8">
        <v>3</v>
      </c>
      <c r="D7" s="9"/>
      <c r="E7" s="9"/>
      <c r="F7" s="9">
        <v>425</v>
      </c>
      <c r="G7" s="9"/>
    </row>
    <row r="8" spans="1:7" x14ac:dyDescent="0.3">
      <c r="A8" s="6">
        <v>39454</v>
      </c>
      <c r="B8" s="7" t="s">
        <v>15</v>
      </c>
      <c r="C8" s="8">
        <v>6</v>
      </c>
      <c r="D8" s="9">
        <v>18000</v>
      </c>
      <c r="E8" s="9"/>
      <c r="F8" s="9"/>
      <c r="G8" s="9"/>
    </row>
    <row r="9" spans="1:7" x14ac:dyDescent="0.3">
      <c r="A9" s="6">
        <v>39455</v>
      </c>
      <c r="B9" s="7" t="s">
        <v>16</v>
      </c>
      <c r="C9" s="8">
        <v>1</v>
      </c>
      <c r="D9" s="9">
        <v>1500</v>
      </c>
      <c r="E9" s="9"/>
      <c r="F9" s="9"/>
      <c r="G9" s="9"/>
    </row>
    <row r="10" spans="1:7" x14ac:dyDescent="0.3">
      <c r="A10" s="6">
        <v>39456</v>
      </c>
      <c r="B10" s="7" t="s">
        <v>17</v>
      </c>
      <c r="C10" s="8">
        <v>5</v>
      </c>
      <c r="D10" s="9"/>
      <c r="E10" s="9">
        <v>300</v>
      </c>
      <c r="F10" s="9"/>
      <c r="G10" s="9"/>
    </row>
    <row r="11" spans="1:7" x14ac:dyDescent="0.3">
      <c r="A11" s="6">
        <v>39457</v>
      </c>
      <c r="B11" s="7" t="s">
        <v>18</v>
      </c>
      <c r="C11" s="8">
        <v>50</v>
      </c>
      <c r="D11" s="9"/>
      <c r="E11" s="9"/>
      <c r="F11" s="9"/>
      <c r="G11" s="9">
        <v>750</v>
      </c>
    </row>
    <row r="12" spans="1:7" x14ac:dyDescent="0.3">
      <c r="A12" s="6">
        <v>39458</v>
      </c>
      <c r="B12" s="7" t="s">
        <v>19</v>
      </c>
      <c r="C12" s="8">
        <v>5</v>
      </c>
      <c r="D12" s="9"/>
      <c r="E12" s="9"/>
      <c r="F12" s="9"/>
      <c r="G12" s="9">
        <v>90</v>
      </c>
    </row>
    <row r="13" spans="1:7" x14ac:dyDescent="0.3">
      <c r="A13" s="6">
        <v>39459</v>
      </c>
      <c r="B13" s="7" t="s">
        <v>20</v>
      </c>
      <c r="C13" s="8">
        <v>6</v>
      </c>
      <c r="D13" s="9"/>
      <c r="E13" s="9">
        <v>400</v>
      </c>
      <c r="F13" s="9"/>
      <c r="G13" s="9"/>
    </row>
    <row r="14" spans="1:7" x14ac:dyDescent="0.3">
      <c r="A14" s="6">
        <v>39460</v>
      </c>
      <c r="B14" s="7" t="s">
        <v>21</v>
      </c>
      <c r="C14" s="8">
        <v>10</v>
      </c>
      <c r="D14" s="9">
        <v>1500</v>
      </c>
      <c r="E14" s="9"/>
      <c r="F14" s="9"/>
      <c r="G14" s="9"/>
    </row>
    <row r="15" spans="1:7" x14ac:dyDescent="0.3">
      <c r="A15" s="10"/>
      <c r="B15" s="19" t="s">
        <v>22</v>
      </c>
      <c r="C15" s="19"/>
      <c r="D15" s="14"/>
      <c r="E15" s="14"/>
      <c r="F15" s="14"/>
      <c r="G15" s="14"/>
    </row>
    <row r="16" spans="1:7" x14ac:dyDescent="0.3">
      <c r="A16" s="10"/>
      <c r="B16" s="20" t="s">
        <v>23</v>
      </c>
      <c r="C16" s="21" t="s">
        <v>24</v>
      </c>
      <c r="D16" s="21"/>
      <c r="E16" s="21" t="s">
        <v>25</v>
      </c>
      <c r="F16" s="21"/>
      <c r="G16" s="10"/>
    </row>
    <row r="17" spans="1:7" x14ac:dyDescent="0.3">
      <c r="A17" s="10"/>
      <c r="B17" s="20"/>
      <c r="C17" s="5" t="s">
        <v>26</v>
      </c>
      <c r="D17" s="5" t="s">
        <v>27</v>
      </c>
      <c r="E17" s="5" t="s">
        <v>28</v>
      </c>
      <c r="F17" s="5" t="s">
        <v>27</v>
      </c>
      <c r="G17" s="10"/>
    </row>
    <row r="18" spans="1:7" x14ac:dyDescent="0.3">
      <c r="A18" s="10"/>
      <c r="B18" s="10" t="s">
        <v>7</v>
      </c>
      <c r="C18" s="14"/>
      <c r="D18" s="15"/>
      <c r="E18" s="16"/>
      <c r="F18" s="15"/>
      <c r="G18" s="11"/>
    </row>
    <row r="19" spans="1:7" x14ac:dyDescent="0.3">
      <c r="A19" s="10"/>
      <c r="B19" s="10" t="s">
        <v>8</v>
      </c>
      <c r="C19" s="14"/>
      <c r="D19" s="15"/>
      <c r="E19" s="16"/>
      <c r="F19" s="15"/>
      <c r="G19" s="10"/>
    </row>
    <row r="20" spans="1:7" x14ac:dyDescent="0.3">
      <c r="A20" s="10"/>
      <c r="B20" s="10" t="s">
        <v>9</v>
      </c>
      <c r="C20" s="14"/>
      <c r="D20" s="15"/>
      <c r="E20" s="16"/>
      <c r="F20" s="15"/>
      <c r="G20" s="10"/>
    </row>
    <row r="21" spans="1:7" x14ac:dyDescent="0.3">
      <c r="A21" s="10"/>
      <c r="B21" s="10" t="s">
        <v>10</v>
      </c>
      <c r="C21" s="14"/>
      <c r="D21" s="15"/>
      <c r="E21" s="16"/>
      <c r="F21" s="15"/>
      <c r="G21" s="10"/>
    </row>
    <row r="22" spans="1:7" x14ac:dyDescent="0.3">
      <c r="A22" s="10"/>
      <c r="B22" s="12" t="s">
        <v>29</v>
      </c>
      <c r="C22" s="16"/>
      <c r="D22" s="15"/>
      <c r="E22" s="16"/>
      <c r="F22" s="15"/>
      <c r="G22" s="10"/>
    </row>
    <row r="23" spans="1:7" x14ac:dyDescent="0.3">
      <c r="A23" s="10"/>
      <c r="B23" s="10"/>
      <c r="C23" s="10"/>
      <c r="D23" s="18" t="s">
        <v>30</v>
      </c>
      <c r="E23" s="18"/>
      <c r="F23" s="17"/>
      <c r="G23" s="10"/>
    </row>
    <row r="24" spans="1:7" x14ac:dyDescent="0.3">
      <c r="A24" s="10"/>
      <c r="B24" s="10"/>
      <c r="C24" s="10"/>
      <c r="D24" s="18" t="s">
        <v>31</v>
      </c>
      <c r="E24" s="18"/>
      <c r="F24" s="16"/>
      <c r="G24" s="10"/>
    </row>
    <row r="25" spans="1:7" x14ac:dyDescent="0.3">
      <c r="A25" s="10"/>
      <c r="B25" s="10"/>
      <c r="C25" s="10"/>
      <c r="D25" s="18" t="s">
        <v>32</v>
      </c>
      <c r="E25" s="18"/>
      <c r="F25" s="16"/>
      <c r="G25" s="10"/>
    </row>
    <row r="26" spans="1:7" x14ac:dyDescent="0.3">
      <c r="A26" s="10"/>
      <c r="B26" s="13" t="s">
        <v>33</v>
      </c>
      <c r="C26" s="10"/>
      <c r="D26" s="10"/>
      <c r="E26" s="10"/>
      <c r="F26" s="10"/>
      <c r="G26" s="10"/>
    </row>
  </sheetData>
  <mergeCells count="12">
    <mergeCell ref="D25:E25"/>
    <mergeCell ref="A1:C1"/>
    <mergeCell ref="A2:A3"/>
    <mergeCell ref="B2:B3"/>
    <mergeCell ref="C2:C3"/>
    <mergeCell ref="D2:G2"/>
    <mergeCell ref="B15:C15"/>
    <mergeCell ref="B16:B17"/>
    <mergeCell ref="C16:D16"/>
    <mergeCell ref="E16:F16"/>
    <mergeCell ref="D23:E23"/>
    <mergeCell ref="D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Analyse CA</vt:lpstr>
      <vt:lpstr>Graph-AnalyseCA</vt:lpstr>
      <vt:lpstr>Enonce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</dc:creator>
  <cp:lastModifiedBy>Dell-Form-1</cp:lastModifiedBy>
  <dcterms:created xsi:type="dcterms:W3CDTF">2017-12-08T09:44:28Z</dcterms:created>
  <dcterms:modified xsi:type="dcterms:W3CDTF">2020-12-09T17:53:43Z</dcterms:modified>
</cp:coreProperties>
</file>