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37DE74B9-9B17-49D5-8AB5-2E9942B11F5A}" xr6:coauthVersionLast="47" xr6:coauthVersionMax="47" xr10:uidLastSave="{00000000-0000-0000-0000-000000000000}"/>
  <bookViews>
    <workbookView xWindow="7800" yWindow="7800" windowWidth="21480" windowHeight="22290" xr2:uid="{00000000-000D-0000-FFFF-FFFF00000000}"/>
  </bookViews>
  <sheets>
    <sheet name="solu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2" l="1"/>
  <c r="G7" i="2"/>
  <c r="G6" i="2"/>
  <c r="G9" i="2"/>
  <c r="G14" i="2"/>
  <c r="G13" i="2"/>
  <c r="G12" i="2"/>
  <c r="G11" i="2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</calcChain>
</file>

<file path=xl/sharedStrings.xml><?xml version="1.0" encoding="utf-8"?>
<sst xmlns="http://schemas.openxmlformats.org/spreadsheetml/2006/main" count="43" uniqueCount="15">
  <si>
    <t>RESTAURANT LES GLYCINES</t>
  </si>
  <si>
    <t>Dates</t>
  </si>
  <si>
    <t>TYPE CLIENT</t>
  </si>
  <si>
    <t>CHEF DE SALLE</t>
  </si>
  <si>
    <t>TOTAL</t>
  </si>
  <si>
    <t>LAMBERT</t>
  </si>
  <si>
    <t>VERTET</t>
  </si>
  <si>
    <t>GROUPE</t>
  </si>
  <si>
    <t>PARTICULIER</t>
  </si>
  <si>
    <t>Goupe Lambert</t>
  </si>
  <si>
    <t>Groupe Vertet</t>
  </si>
  <si>
    <t>Particulier Vertet</t>
  </si>
  <si>
    <t>Particulier Lambert</t>
  </si>
  <si>
    <t>Moyenne par:</t>
  </si>
  <si>
    <t>Moyenne du: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</si>
</sst>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40C]_-;\-* #,##0.0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65" fontId="0" fillId="0" borderId="1" xfId="1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165" fontId="0" fillId="0" borderId="0" xfId="0" applyNumberFormat="1"/>
    <xf numFmtId="165" fontId="0" fillId="2" borderId="1" xfId="1" applyNumberFormat="1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5" fontId="4" fillId="2" borderId="1" xfId="0" applyNumberFormat="1" applyFont="1" applyFill="1" applyBorder="1"/>
    <xf numFmtId="0" fontId="2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114301</xdr:rowOff>
    </xdr:from>
    <xdr:to>
      <xdr:col>6</xdr:col>
      <xdr:colOff>323850</xdr:colOff>
      <xdr:row>23</xdr:row>
      <xdr:rowOff>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975" y="3867151"/>
          <a:ext cx="5038725" cy="6477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</a:t>
          </a:r>
          <a:r>
            <a:rPr lang="fr-FR" sz="1100" baseline="0"/>
            <a:t> cellulles bleues sont à remplir avec la formule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MOYENNE.SI  pour la première série et </a:t>
          </a:r>
          <a:r>
            <a:rPr lang="fr-FR" sz="1100" baseline="0"/>
            <a:t> MOYENNE.SI.ENS pour la seconde série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K16" sqref="K16"/>
    </sheetView>
  </sheetViews>
  <sheetFormatPr baseColWidth="10" defaultRowHeight="15" x14ac:dyDescent="0.25"/>
  <cols>
    <col min="1" max="1" width="13.85546875" style="13" customWidth="1"/>
    <col min="2" max="2" width="15.42578125" customWidth="1"/>
    <col min="5" max="5" width="3.28515625" customWidth="1"/>
    <col min="6" max="6" width="18" bestFit="1" customWidth="1"/>
  </cols>
  <sheetData>
    <row r="1" spans="1:9" x14ac:dyDescent="0.25">
      <c r="D1" s="1"/>
    </row>
    <row r="2" spans="1:9" x14ac:dyDescent="0.25">
      <c r="A2" s="16" t="s">
        <v>0</v>
      </c>
      <c r="B2" s="16"/>
      <c r="C2" s="16"/>
      <c r="D2" s="16"/>
    </row>
    <row r="3" spans="1:9" x14ac:dyDescent="0.25">
      <c r="D3" s="1"/>
    </row>
    <row r="4" spans="1:9" ht="25.5" x14ac:dyDescent="0.25">
      <c r="A4" s="2" t="s">
        <v>1</v>
      </c>
      <c r="B4" s="2" t="s">
        <v>2</v>
      </c>
      <c r="C4" s="2" t="s">
        <v>3</v>
      </c>
      <c r="D4" s="2" t="s">
        <v>4</v>
      </c>
      <c r="E4" s="3"/>
      <c r="F4" s="3"/>
      <c r="G4" s="3"/>
      <c r="H4" s="3"/>
      <c r="I4" s="3"/>
    </row>
    <row r="5" spans="1:9" x14ac:dyDescent="0.25">
      <c r="A5" s="14">
        <v>39146</v>
      </c>
      <c r="B5" s="4" t="s">
        <v>7</v>
      </c>
      <c r="C5" s="4" t="s">
        <v>5</v>
      </c>
      <c r="D5" s="6">
        <v>2800</v>
      </c>
      <c r="F5" s="11" t="s">
        <v>13</v>
      </c>
    </row>
    <row r="6" spans="1:9" x14ac:dyDescent="0.25">
      <c r="A6" s="14">
        <v>39146</v>
      </c>
      <c r="B6" s="4" t="s">
        <v>8</v>
      </c>
      <c r="C6" s="4" t="s">
        <v>5</v>
      </c>
      <c r="D6" s="6">
        <v>420</v>
      </c>
      <c r="F6" s="7" t="s">
        <v>7</v>
      </c>
      <c r="G6" s="10">
        <f>AVERAGEIF(B5:B18,F6,D5:D18)</f>
        <v>2178.5714285714284</v>
      </c>
      <c r="I6" s="5"/>
    </row>
    <row r="7" spans="1:9" x14ac:dyDescent="0.25">
      <c r="A7" s="14">
        <v>39146</v>
      </c>
      <c r="B7" s="4" t="s">
        <v>7</v>
      </c>
      <c r="C7" s="4" t="s">
        <v>5</v>
      </c>
      <c r="D7" s="6">
        <v>1250</v>
      </c>
      <c r="F7" s="7" t="s">
        <v>8</v>
      </c>
      <c r="G7" s="10">
        <f>AVERAGEIF(B5:B18,F7,D5:D18)</f>
        <v>243.85714285714286</v>
      </c>
    </row>
    <row r="8" spans="1:9" x14ac:dyDescent="0.25">
      <c r="A8" s="14">
        <f t="shared" ref="A8:A18" si="0">A7+1</f>
        <v>39147</v>
      </c>
      <c r="B8" s="4" t="s">
        <v>7</v>
      </c>
      <c r="C8" s="4" t="s">
        <v>6</v>
      </c>
      <c r="D8" s="6">
        <v>3200</v>
      </c>
      <c r="F8" s="8" t="s">
        <v>5</v>
      </c>
      <c r="G8" s="10">
        <f>AVERAGEIF(C5:C18,F8,D5:D18)</f>
        <v>877.125</v>
      </c>
    </row>
    <row r="9" spans="1:9" x14ac:dyDescent="0.25">
      <c r="A9" s="14">
        <f t="shared" si="0"/>
        <v>39148</v>
      </c>
      <c r="B9" s="4" t="s">
        <v>8</v>
      </c>
      <c r="C9" s="4" t="s">
        <v>5</v>
      </c>
      <c r="D9" s="6">
        <v>120</v>
      </c>
      <c r="F9" s="8" t="s">
        <v>6</v>
      </c>
      <c r="G9" s="10">
        <f>AVERAGEIF(C5:C18,F9,D5:D18)</f>
        <v>1656.6666666666667</v>
      </c>
    </row>
    <row r="10" spans="1:9" x14ac:dyDescent="0.25">
      <c r="A10" s="14">
        <f>A9</f>
        <v>39148</v>
      </c>
      <c r="B10" s="4" t="s">
        <v>8</v>
      </c>
      <c r="C10" s="4" t="s">
        <v>6</v>
      </c>
      <c r="D10" s="6">
        <v>240</v>
      </c>
      <c r="F10" s="12" t="s">
        <v>14</v>
      </c>
      <c r="G10" s="9"/>
    </row>
    <row r="11" spans="1:9" x14ac:dyDescent="0.25">
      <c r="A11" s="14">
        <f>A10</f>
        <v>39148</v>
      </c>
      <c r="B11" s="4" t="s">
        <v>7</v>
      </c>
      <c r="C11" s="4" t="s">
        <v>5</v>
      </c>
      <c r="D11" s="6">
        <v>1800</v>
      </c>
      <c r="F11" s="7" t="s">
        <v>9</v>
      </c>
      <c r="G11" s="15">
        <f>AVERAGEIFS(D5:D18,B5:B18,"GROUPE",C5:C18,"LAMBERT")</f>
        <v>1950</v>
      </c>
    </row>
    <row r="12" spans="1:9" x14ac:dyDescent="0.25">
      <c r="A12" s="14">
        <f>A11</f>
        <v>39148</v>
      </c>
      <c r="B12" s="4" t="s">
        <v>7</v>
      </c>
      <c r="C12" s="4" t="s">
        <v>6</v>
      </c>
      <c r="D12" s="6">
        <v>1200</v>
      </c>
      <c r="F12" s="7" t="s">
        <v>10</v>
      </c>
      <c r="G12" s="15">
        <f>AVERAGEIFS(D6:D19,B6:B19,"GROUPE",C6:C19,"VERTET")</f>
        <v>2350</v>
      </c>
    </row>
    <row r="13" spans="1:9" x14ac:dyDescent="0.25">
      <c r="A13" s="14">
        <f>A12</f>
        <v>39148</v>
      </c>
      <c r="B13" s="4" t="s">
        <v>8</v>
      </c>
      <c r="C13" s="4" t="s">
        <v>6</v>
      </c>
      <c r="D13" s="6">
        <v>300</v>
      </c>
      <c r="F13" s="7" t="s">
        <v>11</v>
      </c>
      <c r="G13" s="15">
        <f>AVERAGEIFS(D7:D20,B7:B20,"PARTICULIER",C7:C20,"VERTET")</f>
        <v>270</v>
      </c>
    </row>
    <row r="14" spans="1:9" x14ac:dyDescent="0.25">
      <c r="A14" s="14">
        <f t="shared" si="0"/>
        <v>39149</v>
      </c>
      <c r="B14" s="4" t="s">
        <v>8</v>
      </c>
      <c r="C14" s="4" t="s">
        <v>5</v>
      </c>
      <c r="D14" s="6">
        <v>250</v>
      </c>
      <c r="F14" s="7" t="s">
        <v>12</v>
      </c>
      <c r="G14" s="15">
        <f>AVERAGEIFS(D8:D21,B8:B21,"PARTICULIER",C8:C21,"LAMBERT")</f>
        <v>186.75</v>
      </c>
    </row>
    <row r="15" spans="1:9" x14ac:dyDescent="0.25">
      <c r="A15" s="14">
        <f t="shared" si="0"/>
        <v>39150</v>
      </c>
      <c r="B15" s="4" t="s">
        <v>7</v>
      </c>
      <c r="C15" s="4" t="s">
        <v>6</v>
      </c>
      <c r="D15" s="6">
        <v>2400</v>
      </c>
    </row>
    <row r="16" spans="1:9" x14ac:dyDescent="0.25">
      <c r="A16" s="14">
        <f t="shared" si="0"/>
        <v>39151</v>
      </c>
      <c r="B16" s="4" t="s">
        <v>7</v>
      </c>
      <c r="C16" s="4" t="s">
        <v>6</v>
      </c>
      <c r="D16" s="6">
        <v>2600</v>
      </c>
    </row>
    <row r="17" spans="1:4" x14ac:dyDescent="0.25">
      <c r="A17" s="14">
        <f t="shared" si="0"/>
        <v>39152</v>
      </c>
      <c r="B17" s="4" t="s">
        <v>8</v>
      </c>
      <c r="C17" s="4" t="s">
        <v>5</v>
      </c>
      <c r="D17" s="6">
        <v>128</v>
      </c>
    </row>
    <row r="18" spans="1:4" x14ac:dyDescent="0.25">
      <c r="A18" s="14">
        <f t="shared" si="0"/>
        <v>39153</v>
      </c>
      <c r="B18" s="4" t="s">
        <v>8</v>
      </c>
      <c r="C18" s="4" t="s">
        <v>5</v>
      </c>
      <c r="D18" s="6">
        <v>249</v>
      </c>
    </row>
  </sheetData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>D 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Clic-Formation</cp:lastModifiedBy>
  <dcterms:created xsi:type="dcterms:W3CDTF">2007-01-25T16:58:57Z</dcterms:created>
  <dcterms:modified xsi:type="dcterms:W3CDTF">2022-05-10T08:35:40Z</dcterms:modified>
</cp:coreProperties>
</file>