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ex-0103\"/>
    </mc:Choice>
  </mc:AlternateContent>
  <xr:revisionPtr revIDLastSave="0" documentId="13_ncr:1_{CADE1548-4FA0-423D-9739-37A5573F4D62}" xr6:coauthVersionLast="45" xr6:coauthVersionMax="45" xr10:uidLastSave="{00000000-0000-0000-0000-000000000000}"/>
  <bookViews>
    <workbookView xWindow="23115" yWindow="3030" windowWidth="34230" windowHeight="23580" xr2:uid="{00000000-000D-0000-FFFF-FFFF00000000}"/>
  </bookViews>
  <sheets>
    <sheet name="Enonce" sheetId="1" r:id="rId1"/>
    <sheet name="Solution" sheetId="4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4" l="1"/>
  <c r="E25" i="4"/>
  <c r="D22" i="4"/>
  <c r="E22" i="4" s="1"/>
  <c r="D23" i="4"/>
  <c r="E23" i="4" s="1"/>
  <c r="D24" i="4"/>
  <c r="D25" i="4"/>
  <c r="E15" i="4"/>
  <c r="E16" i="4"/>
  <c r="E13" i="4"/>
  <c r="E6" i="4"/>
  <c r="D33" i="4"/>
  <c r="E33" i="4" s="1"/>
  <c r="D34" i="4"/>
  <c r="E34" i="4" s="1"/>
  <c r="D35" i="4"/>
  <c r="E35" i="4" s="1"/>
  <c r="D32" i="4"/>
  <c r="E32" i="4" s="1"/>
  <c r="D14" i="4"/>
  <c r="E14" i="4" s="1"/>
  <c r="D15" i="4"/>
  <c r="D16" i="4"/>
  <c r="D13" i="4"/>
  <c r="D5" i="4"/>
  <c r="E5" i="4" s="1"/>
  <c r="D6" i="4"/>
  <c r="D7" i="4"/>
  <c r="E7" i="4" s="1"/>
  <c r="D4" i="4"/>
  <c r="E4" i="4" s="1"/>
  <c r="E17" i="4" l="1"/>
  <c r="E36" i="4"/>
  <c r="E26" i="4"/>
  <c r="E8" i="4"/>
</calcChain>
</file>

<file path=xl/sharedStrings.xml><?xml version="1.0" encoding="utf-8"?>
<sst xmlns="http://schemas.openxmlformats.org/spreadsheetml/2006/main" count="96" uniqueCount="22">
  <si>
    <t>PRIME DES REPRESENTANTS</t>
  </si>
  <si>
    <t>Représentants</t>
  </si>
  <si>
    <t>CA N-1</t>
  </si>
  <si>
    <t>CA N</t>
  </si>
  <si>
    <t>Prime</t>
  </si>
  <si>
    <t>A</t>
  </si>
  <si>
    <t>B</t>
  </si>
  <si>
    <t>C</t>
  </si>
  <si>
    <t>D</t>
  </si>
  <si>
    <t>TOTAL</t>
  </si>
  <si>
    <t>SOLUTION 1</t>
  </si>
  <si>
    <t>SOLUTION 2</t>
  </si>
  <si>
    <t>SOLUTION 3</t>
  </si>
  <si>
    <t>SOLUTION 4</t>
  </si>
  <si>
    <t>PRIME DE 1,5%</t>
  </si>
  <si>
    <t>PRIME DE 2%</t>
  </si>
  <si>
    <t>PRIME DE 5%</t>
  </si>
  <si>
    <t>PRIME DE 1% - 2% OU 3%</t>
  </si>
  <si>
    <t>Montant</t>
  </si>
  <si>
    <t>Taux Prime</t>
  </si>
  <si>
    <t>CA 2019</t>
  </si>
  <si>
    <t>CA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</si>
</sst>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2" fontId="0" fillId="0" borderId="0" xfId="0" applyNumberForma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/>
    <xf numFmtId="2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</xdr:colOff>
      <xdr:row>3</xdr:row>
      <xdr:rowOff>38101</xdr:rowOff>
    </xdr:from>
    <xdr:to>
      <xdr:col>12</xdr:col>
      <xdr:colOff>142875</xdr:colOff>
      <xdr:row>21</xdr:row>
      <xdr:rowOff>47625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3475900-1993-42E8-AACF-4F7DED612F5A}"/>
            </a:ext>
          </a:extLst>
        </xdr:cNvPr>
        <xdr:cNvSpPr/>
      </xdr:nvSpPr>
      <xdr:spPr>
        <a:xfrm>
          <a:off x="4629149" y="847726"/>
          <a:ext cx="4686301" cy="343852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Calculer les différentes primes des représentants, en fonction des consignes suivantes :</a:t>
          </a:r>
        </a:p>
        <a:p>
          <a:pPr algn="l"/>
          <a:endParaRPr lang="fr-FR" sz="1100"/>
        </a:p>
        <a:p>
          <a:pPr algn="l"/>
          <a:r>
            <a:rPr lang="fr-FR" sz="1100" b="1"/>
            <a:t>SOLUTION 1</a:t>
          </a:r>
        </a:p>
        <a:p>
          <a:pPr algn="l"/>
          <a:r>
            <a:rPr lang="fr-FR" sz="1100"/>
            <a:t>-  Une prime, égale à 1,5% du CA 2020 est accordée à condition que le montant CA 2020 soit supérieur à celui de l'année précédente.</a:t>
          </a:r>
        </a:p>
        <a:p>
          <a:pPr algn="l"/>
          <a:endParaRPr lang="fr-FR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SOLUTION 2</a:t>
          </a:r>
          <a:endParaRPr lang="fr-FR" sz="1100"/>
        </a:p>
        <a:p>
          <a:pPr algn="l"/>
          <a:r>
            <a:rPr lang="fr-FR" sz="1100"/>
            <a:t>- Les représentants ont droit à une prime de 2% sur les ventes qu'ils ont réalisées, à condition que le CA 2020 soit supérieur d'au moins 3000 euros à celui de l'année précédente.</a:t>
          </a:r>
        </a:p>
        <a:p>
          <a:pPr algn="l"/>
          <a:endParaRPr lang="fr-FR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SOLUTION 3</a:t>
          </a:r>
          <a:endParaRPr lang="fr-FR">
            <a:effectLst/>
          </a:endParaRPr>
        </a:p>
        <a:p>
          <a:pPr algn="l"/>
          <a:r>
            <a:rPr lang="fr-FR" sz="1100"/>
            <a:t>- Les représentants ont droit à une prime de 5% du CA 2020 si le CA 2020 est supérieur de + de 10% au CA 2019</a:t>
          </a:r>
        </a:p>
        <a:p>
          <a:pPr algn="l"/>
          <a:endParaRPr lang="fr-FR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SOLUTION 4</a:t>
          </a:r>
          <a:endParaRPr lang="fr-FR" sz="1100"/>
        </a:p>
        <a:p>
          <a:pPr algn="l"/>
          <a:r>
            <a:rPr lang="fr-FR" sz="1100"/>
            <a:t>- Si le CA est inférieur à 14000, prime de 1%, si le CA est inférieur à 16000, prime de 2%, sinon prime de 3 %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workbookViewId="0">
      <selection activeCell="Q58" sqref="Q58"/>
    </sheetView>
  </sheetViews>
  <sheetFormatPr baseColWidth="10" defaultRowHeight="15" x14ac:dyDescent="0.25"/>
  <cols>
    <col min="1" max="1" width="13.7109375" customWidth="1"/>
    <col min="2" max="2" width="9.5703125" customWidth="1"/>
  </cols>
  <sheetData>
    <row r="1" spans="1:12" ht="18.75" customHeight="1" x14ac:dyDescent="0.25">
      <c r="A1" s="24" t="s">
        <v>10</v>
      </c>
      <c r="B1" s="24"/>
      <c r="C1" s="24"/>
      <c r="D1" s="24"/>
      <c r="E1" s="24"/>
      <c r="F1" s="6"/>
      <c r="G1" s="6"/>
      <c r="H1" s="6"/>
      <c r="I1" s="6"/>
      <c r="J1" s="6"/>
      <c r="K1" s="6"/>
      <c r="L1" s="6"/>
    </row>
    <row r="2" spans="1:12" x14ac:dyDescent="0.25">
      <c r="A2" s="28" t="s">
        <v>0</v>
      </c>
      <c r="B2" s="28"/>
      <c r="C2" s="28"/>
      <c r="D2" s="28"/>
      <c r="E2" s="28"/>
    </row>
    <row r="3" spans="1:12" x14ac:dyDescent="0.25">
      <c r="A3" s="1" t="s">
        <v>1</v>
      </c>
      <c r="B3" s="1" t="s">
        <v>20</v>
      </c>
      <c r="C3" s="1" t="s">
        <v>21</v>
      </c>
      <c r="D3" s="10" t="s">
        <v>19</v>
      </c>
      <c r="E3" s="10" t="s">
        <v>18</v>
      </c>
    </row>
    <row r="4" spans="1:12" x14ac:dyDescent="0.25">
      <c r="A4" s="2" t="s">
        <v>5</v>
      </c>
      <c r="B4" s="3">
        <v>10800.45</v>
      </c>
      <c r="C4" s="3">
        <v>13423.65</v>
      </c>
      <c r="D4" s="15"/>
      <c r="E4" s="16"/>
    </row>
    <row r="5" spans="1:12" x14ac:dyDescent="0.25">
      <c r="A5" s="2" t="s">
        <v>6</v>
      </c>
      <c r="B5" s="3">
        <v>11456.35</v>
      </c>
      <c r="C5" s="3">
        <v>15789.65</v>
      </c>
      <c r="D5" s="15"/>
      <c r="E5" s="16"/>
    </row>
    <row r="6" spans="1:12" x14ac:dyDescent="0.25">
      <c r="A6" s="2" t="s">
        <v>7</v>
      </c>
      <c r="B6" s="3">
        <v>27253.96</v>
      </c>
      <c r="C6" s="3">
        <v>22481.63</v>
      </c>
      <c r="D6" s="15"/>
      <c r="E6" s="16"/>
    </row>
    <row r="7" spans="1:12" x14ac:dyDescent="0.25">
      <c r="A7" s="2" t="s">
        <v>8</v>
      </c>
      <c r="B7" s="3">
        <v>16852.34</v>
      </c>
      <c r="C7" s="3">
        <v>17125.61</v>
      </c>
      <c r="D7" s="15"/>
      <c r="E7" s="16"/>
    </row>
    <row r="8" spans="1:12" x14ac:dyDescent="0.25">
      <c r="A8" s="3"/>
      <c r="B8" s="3"/>
      <c r="C8" s="3" t="s">
        <v>9</v>
      </c>
      <c r="D8" s="22"/>
      <c r="E8" s="16"/>
    </row>
    <row r="9" spans="1:12" x14ac:dyDescent="0.25">
      <c r="A9" s="11"/>
      <c r="B9" s="11"/>
      <c r="C9" s="11"/>
      <c r="D9" s="11"/>
      <c r="E9" s="12"/>
    </row>
    <row r="10" spans="1:12" x14ac:dyDescent="0.25">
      <c r="A10" s="24" t="s">
        <v>11</v>
      </c>
      <c r="B10" s="24"/>
      <c r="C10" s="24"/>
      <c r="D10" s="24"/>
      <c r="E10" s="24"/>
    </row>
    <row r="11" spans="1:12" x14ac:dyDescent="0.25">
      <c r="A11" s="29" t="s">
        <v>0</v>
      </c>
      <c r="B11" s="30"/>
      <c r="C11" s="30"/>
      <c r="D11" s="30"/>
      <c r="E11" s="31"/>
    </row>
    <row r="12" spans="1:12" x14ac:dyDescent="0.25">
      <c r="A12" s="13" t="s">
        <v>1</v>
      </c>
      <c r="B12" s="14" t="s">
        <v>20</v>
      </c>
      <c r="C12" s="14" t="s">
        <v>21</v>
      </c>
      <c r="D12" s="13" t="s">
        <v>19</v>
      </c>
      <c r="E12" s="13" t="s">
        <v>18</v>
      </c>
    </row>
    <row r="13" spans="1:12" x14ac:dyDescent="0.25">
      <c r="A13" s="8" t="s">
        <v>5</v>
      </c>
      <c r="B13" s="7">
        <v>10800.45</v>
      </c>
      <c r="C13" s="7">
        <v>13423.65</v>
      </c>
      <c r="D13" s="17"/>
      <c r="E13" s="17"/>
    </row>
    <row r="14" spans="1:12" x14ac:dyDescent="0.25">
      <c r="A14" s="8" t="s">
        <v>6</v>
      </c>
      <c r="B14" s="7">
        <v>11456.35</v>
      </c>
      <c r="C14" s="7">
        <v>15789.65</v>
      </c>
      <c r="D14" s="17"/>
      <c r="E14" s="17"/>
    </row>
    <row r="15" spans="1:12" x14ac:dyDescent="0.25">
      <c r="A15" s="8" t="s">
        <v>7</v>
      </c>
      <c r="B15" s="7">
        <v>27253.96</v>
      </c>
      <c r="C15" s="7">
        <v>22481.63</v>
      </c>
      <c r="D15" s="17"/>
      <c r="E15" s="17"/>
    </row>
    <row r="16" spans="1:12" x14ac:dyDescent="0.25">
      <c r="A16" s="8" t="s">
        <v>8</v>
      </c>
      <c r="B16" s="7">
        <v>16852.34</v>
      </c>
      <c r="C16" s="7">
        <v>17125.61</v>
      </c>
      <c r="D16" s="17"/>
      <c r="E16" s="17"/>
    </row>
    <row r="17" spans="1:5" x14ac:dyDescent="0.25">
      <c r="A17" s="7"/>
      <c r="B17" s="7"/>
      <c r="C17" s="7" t="s">
        <v>9</v>
      </c>
      <c r="D17" s="23"/>
      <c r="E17" s="17"/>
    </row>
    <row r="19" spans="1:5" x14ac:dyDescent="0.25">
      <c r="A19" s="24" t="s">
        <v>12</v>
      </c>
      <c r="B19" s="24"/>
      <c r="C19" s="24"/>
      <c r="D19" s="24"/>
      <c r="E19" s="24"/>
    </row>
    <row r="20" spans="1:5" x14ac:dyDescent="0.25">
      <c r="A20" s="25" t="s">
        <v>0</v>
      </c>
      <c r="B20" s="26"/>
      <c r="C20" s="26"/>
      <c r="D20" s="26"/>
      <c r="E20" s="27"/>
    </row>
    <row r="21" spans="1:5" x14ac:dyDescent="0.25">
      <c r="A21" s="4" t="s">
        <v>1</v>
      </c>
      <c r="B21" s="14" t="s">
        <v>20</v>
      </c>
      <c r="C21" s="14" t="s">
        <v>21</v>
      </c>
      <c r="D21" s="10" t="s">
        <v>19</v>
      </c>
      <c r="E21" s="10" t="s">
        <v>18</v>
      </c>
    </row>
    <row r="22" spans="1:5" x14ac:dyDescent="0.25">
      <c r="A22" s="2" t="s">
        <v>5</v>
      </c>
      <c r="B22" s="3">
        <v>10800.45</v>
      </c>
      <c r="C22" s="3">
        <v>13423.65</v>
      </c>
      <c r="D22" s="15"/>
      <c r="E22" s="16"/>
    </row>
    <row r="23" spans="1:5" x14ac:dyDescent="0.25">
      <c r="A23" s="2" t="s">
        <v>6</v>
      </c>
      <c r="B23" s="3">
        <v>11456.35</v>
      </c>
      <c r="C23" s="3">
        <v>15789.65</v>
      </c>
      <c r="D23" s="15"/>
      <c r="E23" s="16"/>
    </row>
    <row r="24" spans="1:5" x14ac:dyDescent="0.25">
      <c r="A24" s="2" t="s">
        <v>7</v>
      </c>
      <c r="B24" s="3">
        <v>27253.96</v>
      </c>
      <c r="C24" s="3">
        <v>22481.63</v>
      </c>
      <c r="D24" s="15"/>
      <c r="E24" s="16"/>
    </row>
    <row r="25" spans="1:5" x14ac:dyDescent="0.25">
      <c r="A25" s="2" t="s">
        <v>8</v>
      </c>
      <c r="B25" s="3">
        <v>16852.34</v>
      </c>
      <c r="C25" s="3">
        <v>17025.3</v>
      </c>
      <c r="D25" s="15"/>
      <c r="E25" s="16"/>
    </row>
    <row r="26" spans="1:5" x14ac:dyDescent="0.25">
      <c r="A26" s="3"/>
      <c r="B26" s="3"/>
      <c r="C26" s="3" t="s">
        <v>9</v>
      </c>
      <c r="D26" s="22"/>
      <c r="E26" s="16"/>
    </row>
    <row r="29" spans="1:5" x14ac:dyDescent="0.25">
      <c r="A29" s="24" t="s">
        <v>13</v>
      </c>
      <c r="B29" s="24"/>
      <c r="C29" s="24"/>
      <c r="D29" s="24"/>
      <c r="E29" s="24"/>
    </row>
    <row r="30" spans="1:5" x14ac:dyDescent="0.25">
      <c r="A30" s="25" t="s">
        <v>0</v>
      </c>
      <c r="B30" s="26"/>
      <c r="C30" s="26"/>
      <c r="D30" s="26"/>
      <c r="E30" s="27"/>
    </row>
    <row r="31" spans="1:5" x14ac:dyDescent="0.25">
      <c r="A31" s="5" t="s">
        <v>1</v>
      </c>
      <c r="B31" s="14" t="s">
        <v>20</v>
      </c>
      <c r="C31" s="14" t="s">
        <v>21</v>
      </c>
      <c r="D31" s="10" t="s">
        <v>19</v>
      </c>
      <c r="E31" s="10" t="s">
        <v>18</v>
      </c>
    </row>
    <row r="32" spans="1:5" x14ac:dyDescent="0.25">
      <c r="A32" s="2" t="s">
        <v>5</v>
      </c>
      <c r="B32" s="3">
        <v>10800.45</v>
      </c>
      <c r="C32" s="3">
        <v>13423.65</v>
      </c>
      <c r="D32" s="15"/>
      <c r="E32" s="16"/>
    </row>
    <row r="33" spans="1:5" x14ac:dyDescent="0.25">
      <c r="A33" s="2" t="s">
        <v>6</v>
      </c>
      <c r="B33" s="3">
        <v>11456.35</v>
      </c>
      <c r="C33" s="3">
        <v>15789.65</v>
      </c>
      <c r="D33" s="15"/>
      <c r="E33" s="16"/>
    </row>
    <row r="34" spans="1:5" x14ac:dyDescent="0.25">
      <c r="A34" s="2" t="s">
        <v>7</v>
      </c>
      <c r="B34" s="3">
        <v>27253.96</v>
      </c>
      <c r="C34" s="3">
        <v>22481.63</v>
      </c>
      <c r="D34" s="15"/>
      <c r="E34" s="16"/>
    </row>
    <row r="35" spans="1:5" x14ac:dyDescent="0.25">
      <c r="A35" s="2" t="s">
        <v>8</v>
      </c>
      <c r="B35" s="3">
        <v>16852.34</v>
      </c>
      <c r="C35" s="3">
        <v>17025.3</v>
      </c>
      <c r="D35" s="15"/>
      <c r="E35" s="16"/>
    </row>
    <row r="36" spans="1:5" x14ac:dyDescent="0.25">
      <c r="A36" s="3"/>
      <c r="B36" s="3"/>
      <c r="C36" s="3" t="s">
        <v>9</v>
      </c>
      <c r="D36" s="22"/>
      <c r="E36" s="16"/>
    </row>
  </sheetData>
  <mergeCells count="8">
    <mergeCell ref="A29:E29"/>
    <mergeCell ref="A30:E30"/>
    <mergeCell ref="A20:E20"/>
    <mergeCell ref="A2:E2"/>
    <mergeCell ref="A11:E11"/>
    <mergeCell ref="A1:E1"/>
    <mergeCell ref="A10:E10"/>
    <mergeCell ref="A19:E19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P53" sqref="P53"/>
    </sheetView>
  </sheetViews>
  <sheetFormatPr baseColWidth="10" defaultRowHeight="15" x14ac:dyDescent="0.25"/>
  <cols>
    <col min="1" max="1" width="13.7109375" customWidth="1"/>
    <col min="2" max="2" width="9.5703125" customWidth="1"/>
  </cols>
  <sheetData>
    <row r="1" spans="1:12" ht="18.75" customHeight="1" x14ac:dyDescent="0.25">
      <c r="A1" s="24" t="s">
        <v>14</v>
      </c>
      <c r="B1" s="24"/>
      <c r="C1" s="24"/>
      <c r="D1" s="24"/>
      <c r="E1" s="24"/>
      <c r="F1" s="9"/>
      <c r="G1" s="9"/>
      <c r="H1" s="9"/>
      <c r="I1" s="9"/>
      <c r="J1" s="9"/>
      <c r="K1" s="9"/>
      <c r="L1" s="9"/>
    </row>
    <row r="2" spans="1:12" x14ac:dyDescent="0.25">
      <c r="A2" s="28" t="s">
        <v>0</v>
      </c>
      <c r="B2" s="28"/>
      <c r="C2" s="28"/>
      <c r="D2" s="28"/>
      <c r="E2" s="28"/>
    </row>
    <row r="3" spans="1:12" x14ac:dyDescent="0.25">
      <c r="A3" s="10" t="s">
        <v>1</v>
      </c>
      <c r="B3" s="10" t="s">
        <v>2</v>
      </c>
      <c r="C3" s="10" t="s">
        <v>3</v>
      </c>
      <c r="D3" s="10" t="s">
        <v>4</v>
      </c>
      <c r="E3" s="10" t="s">
        <v>18</v>
      </c>
    </row>
    <row r="4" spans="1:12" x14ac:dyDescent="0.25">
      <c r="A4" s="2" t="s">
        <v>5</v>
      </c>
      <c r="B4" s="3">
        <v>10800.45</v>
      </c>
      <c r="C4" s="3">
        <v>13423.65</v>
      </c>
      <c r="D4" s="18" t="str">
        <f>IF(C4&gt;B4,"1,5%",0)</f>
        <v>1,5%</v>
      </c>
      <c r="E4" s="19">
        <f>IF(C4&gt;B4,C4*D4,0)</f>
        <v>201.35475</v>
      </c>
    </row>
    <row r="5" spans="1:12" x14ac:dyDescent="0.25">
      <c r="A5" s="2" t="s">
        <v>6</v>
      </c>
      <c r="B5" s="3">
        <v>11456.35</v>
      </c>
      <c r="C5" s="3">
        <v>15789.65</v>
      </c>
      <c r="D5" s="18" t="str">
        <f t="shared" ref="D5:D7" si="0">IF(C5&gt;B5,"1,5%",0)</f>
        <v>1,5%</v>
      </c>
      <c r="E5" s="19">
        <f t="shared" ref="E5:E7" si="1">IF(C5&gt;B5,C5*D5,0)</f>
        <v>236.84474999999998</v>
      </c>
    </row>
    <row r="6" spans="1:12" x14ac:dyDescent="0.25">
      <c r="A6" s="2" t="s">
        <v>7</v>
      </c>
      <c r="B6" s="3">
        <v>27253.96</v>
      </c>
      <c r="C6" s="3">
        <v>22481.63</v>
      </c>
      <c r="D6" s="18">
        <f t="shared" si="0"/>
        <v>0</v>
      </c>
      <c r="E6" s="19">
        <f t="shared" si="1"/>
        <v>0</v>
      </c>
    </row>
    <row r="7" spans="1:12" x14ac:dyDescent="0.25">
      <c r="A7" s="2" t="s">
        <v>8</v>
      </c>
      <c r="B7" s="3">
        <v>16852.34</v>
      </c>
      <c r="C7" s="3">
        <v>17125.61</v>
      </c>
      <c r="D7" s="18" t="str">
        <f t="shared" si="0"/>
        <v>1,5%</v>
      </c>
      <c r="E7" s="19">
        <f t="shared" si="1"/>
        <v>256.88414999999998</v>
      </c>
    </row>
    <row r="8" spans="1:12" x14ac:dyDescent="0.25">
      <c r="A8" s="3"/>
      <c r="B8" s="3"/>
      <c r="C8" s="3" t="s">
        <v>9</v>
      </c>
      <c r="D8" s="3"/>
      <c r="E8" s="19">
        <f>SUM(E4:E7)</f>
        <v>695.08364999999992</v>
      </c>
    </row>
    <row r="9" spans="1:12" x14ac:dyDescent="0.25">
      <c r="A9" s="11"/>
      <c r="B9" s="11"/>
      <c r="C9" s="11"/>
      <c r="D9" s="11"/>
      <c r="E9" s="12"/>
    </row>
    <row r="10" spans="1:12" x14ac:dyDescent="0.25">
      <c r="A10" s="24" t="s">
        <v>15</v>
      </c>
      <c r="B10" s="24"/>
      <c r="C10" s="24"/>
      <c r="D10" s="24"/>
      <c r="E10" s="24"/>
    </row>
    <row r="11" spans="1:12" x14ac:dyDescent="0.25">
      <c r="A11" s="29" t="s">
        <v>0</v>
      </c>
      <c r="B11" s="30"/>
      <c r="C11" s="30"/>
      <c r="D11" s="30"/>
      <c r="E11" s="31"/>
    </row>
    <row r="12" spans="1:12" x14ac:dyDescent="0.25">
      <c r="A12" s="13" t="s">
        <v>1</v>
      </c>
      <c r="B12" s="13" t="s">
        <v>2</v>
      </c>
      <c r="C12" s="13" t="s">
        <v>3</v>
      </c>
      <c r="D12" s="13" t="s">
        <v>4</v>
      </c>
      <c r="E12" s="13" t="s">
        <v>18</v>
      </c>
    </row>
    <row r="13" spans="1:12" x14ac:dyDescent="0.25">
      <c r="A13" s="8" t="s">
        <v>5</v>
      </c>
      <c r="B13" s="7">
        <v>10800.45</v>
      </c>
      <c r="C13" s="7">
        <v>13423.65</v>
      </c>
      <c r="D13" s="20">
        <f>IF(C13-B13&gt;3000,"2%",0)</f>
        <v>0</v>
      </c>
      <c r="E13" s="21">
        <f>IF(C13-B13&gt;3000,C13*D13,0)</f>
        <v>0</v>
      </c>
    </row>
    <row r="14" spans="1:12" x14ac:dyDescent="0.25">
      <c r="A14" s="8" t="s">
        <v>6</v>
      </c>
      <c r="B14" s="7">
        <v>11456.35</v>
      </c>
      <c r="C14" s="7">
        <v>15789.65</v>
      </c>
      <c r="D14" s="20" t="str">
        <f t="shared" ref="D14:D16" si="2">IF(C14-B14&gt;3000,"2%",0)</f>
        <v>2%</v>
      </c>
      <c r="E14" s="21">
        <f t="shared" ref="E14:E16" si="3">IF(C14-B14&gt;3000,C14*D14,0)</f>
        <v>315.79300000000001</v>
      </c>
    </row>
    <row r="15" spans="1:12" x14ac:dyDescent="0.25">
      <c r="A15" s="8" t="s">
        <v>7</v>
      </c>
      <c r="B15" s="7">
        <v>27253.96</v>
      </c>
      <c r="C15" s="7">
        <v>22481.63</v>
      </c>
      <c r="D15" s="20">
        <f t="shared" si="2"/>
        <v>0</v>
      </c>
      <c r="E15" s="21">
        <f t="shared" si="3"/>
        <v>0</v>
      </c>
    </row>
    <row r="16" spans="1:12" x14ac:dyDescent="0.25">
      <c r="A16" s="8" t="s">
        <v>8</v>
      </c>
      <c r="B16" s="7">
        <v>16852.34</v>
      </c>
      <c r="C16" s="7">
        <v>17125.61</v>
      </c>
      <c r="D16" s="20">
        <f t="shared" si="2"/>
        <v>0</v>
      </c>
      <c r="E16" s="21">
        <f t="shared" si="3"/>
        <v>0</v>
      </c>
    </row>
    <row r="17" spans="1:5" x14ac:dyDescent="0.25">
      <c r="A17" s="7"/>
      <c r="B17" s="7"/>
      <c r="C17" s="7" t="s">
        <v>9</v>
      </c>
      <c r="D17" s="7"/>
      <c r="E17" s="21">
        <f>SUM(E13:E16)</f>
        <v>315.79300000000001</v>
      </c>
    </row>
    <row r="19" spans="1:5" x14ac:dyDescent="0.25">
      <c r="A19" s="24" t="s">
        <v>16</v>
      </c>
      <c r="B19" s="24"/>
      <c r="C19" s="24"/>
      <c r="D19" s="24"/>
      <c r="E19" s="24"/>
    </row>
    <row r="20" spans="1:5" x14ac:dyDescent="0.25">
      <c r="A20" s="25" t="s">
        <v>0</v>
      </c>
      <c r="B20" s="26"/>
      <c r="C20" s="26"/>
      <c r="D20" s="26"/>
      <c r="E20" s="27"/>
    </row>
    <row r="21" spans="1:5" x14ac:dyDescent="0.25">
      <c r="A21" s="10" t="s">
        <v>1</v>
      </c>
      <c r="B21" s="10" t="s">
        <v>2</v>
      </c>
      <c r="C21" s="10" t="s">
        <v>3</v>
      </c>
      <c r="D21" s="10" t="s">
        <v>4</v>
      </c>
      <c r="E21" s="10" t="s">
        <v>18</v>
      </c>
    </row>
    <row r="22" spans="1:5" x14ac:dyDescent="0.25">
      <c r="A22" s="2" t="s">
        <v>5</v>
      </c>
      <c r="B22" s="3">
        <v>10800.45</v>
      </c>
      <c r="C22" s="3">
        <v>13423.65</v>
      </c>
      <c r="D22" s="18" t="str">
        <f>IF(C22-B22*10%&gt;B22,"5%","0")</f>
        <v>5%</v>
      </c>
      <c r="E22" s="19">
        <f>IF(C22-B22*10%&gt;B22,C22*D22,0)</f>
        <v>671.1825</v>
      </c>
    </row>
    <row r="23" spans="1:5" x14ac:dyDescent="0.25">
      <c r="A23" s="2" t="s">
        <v>6</v>
      </c>
      <c r="B23" s="3">
        <v>11456.35</v>
      </c>
      <c r="C23" s="3">
        <v>15789.65</v>
      </c>
      <c r="D23" s="18" t="str">
        <f t="shared" ref="D23:D25" si="4">IF(C23-B23*10%&gt;B23,"5%","0")</f>
        <v>5%</v>
      </c>
      <c r="E23" s="19">
        <f t="shared" ref="E23:E25" si="5">IF(C23-B23*10%&gt;B23,C23*D23,0)</f>
        <v>789.48250000000007</v>
      </c>
    </row>
    <row r="24" spans="1:5" x14ac:dyDescent="0.25">
      <c r="A24" s="2" t="s">
        <v>7</v>
      </c>
      <c r="B24" s="3">
        <v>27253.96</v>
      </c>
      <c r="C24" s="3">
        <v>22481.63</v>
      </c>
      <c r="D24" s="18" t="str">
        <f t="shared" si="4"/>
        <v>0</v>
      </c>
      <c r="E24" s="19">
        <f t="shared" si="5"/>
        <v>0</v>
      </c>
    </row>
    <row r="25" spans="1:5" x14ac:dyDescent="0.25">
      <c r="A25" s="2" t="s">
        <v>8</v>
      </c>
      <c r="B25" s="3">
        <v>16852.34</v>
      </c>
      <c r="C25" s="3">
        <v>17025.3</v>
      </c>
      <c r="D25" s="18" t="str">
        <f t="shared" si="4"/>
        <v>0</v>
      </c>
      <c r="E25" s="19">
        <f t="shared" si="5"/>
        <v>0</v>
      </c>
    </row>
    <row r="26" spans="1:5" x14ac:dyDescent="0.25">
      <c r="A26" s="3"/>
      <c r="B26" s="3"/>
      <c r="C26" s="3" t="s">
        <v>9</v>
      </c>
      <c r="D26" s="3"/>
      <c r="E26" s="19">
        <f>SUM(E22:E25)</f>
        <v>1460.665</v>
      </c>
    </row>
    <row r="29" spans="1:5" x14ac:dyDescent="0.25">
      <c r="A29" s="24" t="s">
        <v>17</v>
      </c>
      <c r="B29" s="24"/>
      <c r="C29" s="24"/>
      <c r="D29" s="24"/>
      <c r="E29" s="24"/>
    </row>
    <row r="30" spans="1:5" x14ac:dyDescent="0.25">
      <c r="A30" s="25" t="s">
        <v>0</v>
      </c>
      <c r="B30" s="26"/>
      <c r="C30" s="26"/>
      <c r="D30" s="26"/>
      <c r="E30" s="27"/>
    </row>
    <row r="31" spans="1:5" x14ac:dyDescent="0.25">
      <c r="A31" s="10" t="s">
        <v>1</v>
      </c>
      <c r="B31" s="10" t="s">
        <v>2</v>
      </c>
      <c r="C31" s="10" t="s">
        <v>3</v>
      </c>
      <c r="D31" s="10" t="s">
        <v>4</v>
      </c>
      <c r="E31" s="10" t="s">
        <v>18</v>
      </c>
    </row>
    <row r="32" spans="1:5" x14ac:dyDescent="0.25">
      <c r="A32" s="2" t="s">
        <v>5</v>
      </c>
      <c r="B32" s="3">
        <v>10800.45</v>
      </c>
      <c r="C32" s="3">
        <v>13423.65</v>
      </c>
      <c r="D32" s="18" t="str">
        <f>IF(C32&lt;14000,"1%",IF(C32&lt;16000,"2%","3%"))</f>
        <v>1%</v>
      </c>
      <c r="E32" s="19">
        <f>IF(C32&lt;14000,C32*D32,IF(C32&lt;16000,C32*D32,C32*D32))</f>
        <v>134.23650000000001</v>
      </c>
    </row>
    <row r="33" spans="1:5" x14ac:dyDescent="0.25">
      <c r="A33" s="2" t="s">
        <v>6</v>
      </c>
      <c r="B33" s="3">
        <v>11456.35</v>
      </c>
      <c r="C33" s="3">
        <v>15789.65</v>
      </c>
      <c r="D33" s="18" t="str">
        <f t="shared" ref="D33:D35" si="6">IF(C33&lt;14000,"1%",IF(C33&lt;16000,"2%","3%"))</f>
        <v>2%</v>
      </c>
      <c r="E33" s="19">
        <f t="shared" ref="E33:E35" si="7">IF(C33&lt;14000,C33*D33,IF(C33&lt;16000,C33*D33,C33*D33))</f>
        <v>315.79300000000001</v>
      </c>
    </row>
    <row r="34" spans="1:5" x14ac:dyDescent="0.25">
      <c r="A34" s="2" t="s">
        <v>7</v>
      </c>
      <c r="B34" s="3">
        <v>27253.96</v>
      </c>
      <c r="C34" s="3">
        <v>22481.63</v>
      </c>
      <c r="D34" s="18" t="str">
        <f t="shared" si="6"/>
        <v>3%</v>
      </c>
      <c r="E34" s="19">
        <f t="shared" si="7"/>
        <v>674.44889999999998</v>
      </c>
    </row>
    <row r="35" spans="1:5" x14ac:dyDescent="0.25">
      <c r="A35" s="2" t="s">
        <v>8</v>
      </c>
      <c r="B35" s="3">
        <v>16852.34</v>
      </c>
      <c r="C35" s="3">
        <v>17025.3</v>
      </c>
      <c r="D35" s="18" t="str">
        <f t="shared" si="6"/>
        <v>3%</v>
      </c>
      <c r="E35" s="19">
        <f t="shared" si="7"/>
        <v>510.75899999999996</v>
      </c>
    </row>
    <row r="36" spans="1:5" x14ac:dyDescent="0.25">
      <c r="A36" s="3"/>
      <c r="B36" s="3"/>
      <c r="C36" s="3" t="s">
        <v>9</v>
      </c>
      <c r="D36" s="3"/>
      <c r="E36" s="19">
        <f>SUM(E32:E35)</f>
        <v>1635.2374</v>
      </c>
    </row>
  </sheetData>
  <mergeCells count="8">
    <mergeCell ref="A19:E19"/>
    <mergeCell ref="A20:E20"/>
    <mergeCell ref="A29:E29"/>
    <mergeCell ref="A30:E30"/>
    <mergeCell ref="A1:E1"/>
    <mergeCell ref="A2:E2"/>
    <mergeCell ref="A10:E10"/>
    <mergeCell ref="A11:E1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&amp;R&amp;G</oddHeader>
  </headerFooter>
  <rowBreaks count="1" manualBreakCount="1">
    <brk id="27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Enonce</vt:lpstr>
      <vt:lpstr>Solution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Brigitte</dc:creator>
  <cp:lastModifiedBy>Clic-Formation</cp:lastModifiedBy>
  <cp:lastPrinted>2011-06-23T08:38:15Z</cp:lastPrinted>
  <dcterms:created xsi:type="dcterms:W3CDTF">2009-11-09T17:47:00Z</dcterms:created>
  <dcterms:modified xsi:type="dcterms:W3CDTF">2020-02-25T17:24:22Z</dcterms:modified>
</cp:coreProperties>
</file>